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R\Оценка эффективности МП за 2022 год\СВОДНАЯ ФУ 2022\"/>
    </mc:Choice>
  </mc:AlternateContent>
  <bookViews>
    <workbookView xWindow="0" yWindow="0" windowWidth="21600" windowHeight="9135"/>
  </bookViews>
  <sheets>
    <sheet name="Исполнение" sheetId="5" r:id="rId1"/>
  </sheets>
  <definedNames>
    <definedName name="_xlnm.Print_Titles" localSheetId="0">Исполнение!$5:$7</definedName>
  </definedNames>
  <calcPr calcId="152511"/>
</workbook>
</file>

<file path=xl/calcChain.xml><?xml version="1.0" encoding="utf-8"?>
<calcChain xmlns="http://schemas.openxmlformats.org/spreadsheetml/2006/main">
  <c r="D22" i="5" l="1"/>
  <c r="F34" i="5" l="1"/>
  <c r="F33" i="5"/>
  <c r="F31" i="5"/>
  <c r="F32" i="5"/>
  <c r="F30" i="5"/>
  <c r="F29" i="5"/>
  <c r="F28" i="5"/>
  <c r="F27" i="5"/>
  <c r="F26" i="5"/>
  <c r="F24" i="5"/>
  <c r="F25" i="5"/>
  <c r="F23" i="5"/>
  <c r="F22" i="5"/>
  <c r="F21" i="5"/>
  <c r="F20" i="5"/>
  <c r="F19" i="5"/>
  <c r="F18" i="5"/>
  <c r="F17" i="5"/>
  <c r="F16" i="5"/>
  <c r="F15" i="5"/>
  <c r="F14" i="5"/>
  <c r="F13" i="5"/>
  <c r="F11" i="5"/>
  <c r="F10" i="5"/>
  <c r="F12" i="5"/>
  <c r="F9" i="5"/>
  <c r="D34" i="5"/>
  <c r="D33" i="5"/>
  <c r="D31" i="5"/>
  <c r="D32" i="5"/>
  <c r="D29" i="5"/>
  <c r="D28" i="5"/>
  <c r="D27" i="5"/>
  <c r="D26" i="5"/>
  <c r="D24" i="5"/>
  <c r="D25" i="5"/>
  <c r="D23" i="5"/>
  <c r="D21" i="5"/>
  <c r="D20" i="5"/>
  <c r="D19" i="5"/>
  <c r="D17" i="5"/>
  <c r="D15" i="5"/>
  <c r="D14" i="5"/>
  <c r="D13" i="5"/>
  <c r="D11" i="5"/>
  <c r="D10" i="5"/>
  <c r="D12" i="5"/>
  <c r="D9" i="5"/>
  <c r="D30" i="5"/>
  <c r="D18" i="5"/>
  <c r="D16" i="5"/>
  <c r="E8" i="5"/>
  <c r="C8" i="5"/>
  <c r="F8" i="5" l="1"/>
  <c r="B8" i="5"/>
  <c r="D8" i="5" s="1"/>
</calcChain>
</file>

<file path=xl/sharedStrings.xml><?xml version="1.0" encoding="utf-8"?>
<sst xmlns="http://schemas.openxmlformats.org/spreadsheetml/2006/main" count="35" uniqueCount="35">
  <si>
    <t>ВСЕГО:</t>
  </si>
  <si>
    <t>"Развитие образования"</t>
  </si>
  <si>
    <t>"Развитие транспорта и повышение безопасности дорожного движения в муниципальном образовании город Тула на 2020-2026 годы"</t>
  </si>
  <si>
    <t>"Развитие градостроительной деятельности на территории муниципального образования город Тула"</t>
  </si>
  <si>
    <t>"Комплексное благоустройство муниципального образования город Тула"</t>
  </si>
  <si>
    <t xml:space="preserve"> "Развитие культуры и туризма"</t>
  </si>
  <si>
    <t>"Развитие физической культуры и спорта"</t>
  </si>
  <si>
    <t xml:space="preserve"> % исполнения к бюджетным ассигнованиям за 2021 год (по сводной бюджетной росписи)</t>
  </si>
  <si>
    <t>Бюджетные ассигнования 
за 2021 год 
(по сводной бюджетной росписи), руб.</t>
  </si>
  <si>
    <t>Удельный вес бюджетных ассигнований за 2022 год к уровню 2021 года</t>
  </si>
  <si>
    <t>Исполнено по состоянию на 31.12.2022, руб.</t>
  </si>
  <si>
    <t>Сведения о расходах бюджета муниципального образования город Тула на реализацию муниципальных программ за 2022 год</t>
  </si>
  <si>
    <t>Приложение 1</t>
  </si>
  <si>
    <t>Бюджетные ассигнования за 2022 год
(по сводной бюджетной росписи), руб.</t>
  </si>
  <si>
    <t>"Управление муниципальными финансами"</t>
  </si>
  <si>
    <t xml:space="preserve"> "Повышение качества жилищного фонда и создание комфортных условий для проживания населения муниципального образования город Тула"</t>
  </si>
  <si>
    <t>"Реализация проекта "Народный бюджет" в муниципальном образовании город Тула"</t>
  </si>
  <si>
    <t>"Формирование современной городской среды"</t>
  </si>
  <si>
    <t>"Управление муниципальным имуществом муниципального образования город Тула"</t>
  </si>
  <si>
    <t>Наименование муниципальной программы</t>
  </si>
  <si>
    <t>"Защита населения и объектов от чрезвычайных ситуаций природного и техногенного характера и обеспечение мероприятий по гражданской обороне на территории муниципального образования город Тула"</t>
  </si>
  <si>
    <t>"Обеспечение доступным, комфортным жильем отдельных категорий граждан муниципального образования город Тула"</t>
  </si>
  <si>
    <t>"Реализация семейной и молодежной политики в муниципальном образовании город Тула"</t>
  </si>
  <si>
    <t>"Благоустройство территории, поддержание жизнедеятельности и удовлетворение потребностей жителей Зареченского территориального округа муниципального образования город Тула"</t>
  </si>
  <si>
    <t>"Благоустройство территории, поддержание жизнедеятельности и удовлетворение потребностей жителей Привокзального территориального округа муниципального образования город Тула"</t>
  </si>
  <si>
    <t>"Благоустройство территории, поддержание жизнедеятельности и удовлетворение потребностей жителей Центрального территориального округа муниципального образования город Тула"</t>
  </si>
  <si>
    <t>"Благоустройство территории, поддержание жизнедеятельности и удовлетворение потребностей жителей Пролетарского территориального округа муниципального образования город Тула"</t>
  </si>
  <si>
    <t>"Благоустройство территории, поддержание жизнедеятельности и удовлетворение потребностей жителей Советского территориального округа муниципального образования город Тула"</t>
  </si>
  <si>
    <t>"Обеспечение общественной безопасности, профилактика правонарушений, террористических и экстремистских проявлений на территории муниципального образования город Тула"</t>
  </si>
  <si>
    <t>"Поддержка и развитие социально ориентированных некоммерческих организаций и территориального общественного самоуправления в муниципальном образовании город Тула"</t>
  </si>
  <si>
    <t>"Энергосбережение и повышение энергетической эффективности в муниципальном образовании город Тула"</t>
  </si>
  <si>
    <t>"Развитие и поддержка субъектов малого и среднего предпринимательства муниципального образования город Тула"</t>
  </si>
  <si>
    <t>"Доступная среда"</t>
  </si>
  <si>
    <t>"Развитие муниципальной службы в администрации муниципального образования город Тула"</t>
  </si>
  <si>
    <t>"Комплексные меры противодействия злоупотреблению наркотиками и их незаконному обороту в муниципальном  образовании  город  Тула"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</si>
</sst>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0"/>
    <numFmt numFmtId="166" formatCode="0.0%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64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164" fontId="3" fillId="3" borderId="7" xfId="1" applyNumberFormat="1" applyFont="1" applyFill="1" applyBorder="1" applyAlignment="1" applyProtection="1">
      <alignment horizontal="center" vertical="center"/>
      <protection hidden="1"/>
    </xf>
    <xf numFmtId="164" fontId="3" fillId="3" borderId="4" xfId="1" applyNumberFormat="1" applyFont="1" applyFill="1" applyBorder="1" applyAlignment="1" applyProtection="1">
      <alignment horizontal="center" vertical="center"/>
      <protection hidden="1"/>
    </xf>
    <xf numFmtId="164" fontId="3" fillId="3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/>
    <xf numFmtId="166" fontId="3" fillId="2" borderId="5" xfId="1" applyNumberFormat="1" applyFont="1" applyFill="1" applyBorder="1" applyAlignment="1" applyProtection="1">
      <alignment horizontal="center" vertical="center"/>
      <protection hidden="1"/>
    </xf>
    <xf numFmtId="166" fontId="3" fillId="3" borderId="1" xfId="1" applyNumberFormat="1" applyFont="1" applyFill="1" applyBorder="1" applyAlignment="1" applyProtection="1">
      <alignment horizontal="center" vertical="center"/>
      <protection hidden="1"/>
    </xf>
    <xf numFmtId="165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Normal="100" zoomScalePageLayoutView="115" workbookViewId="0">
      <pane ySplit="7" topLeftCell="A8" activePane="bottomLeft" state="frozen"/>
      <selection pane="bottomLeft" activeCell="A8" sqref="A8"/>
    </sheetView>
  </sheetViews>
  <sheetFormatPr defaultColWidth="9.140625" defaultRowHeight="12.75" x14ac:dyDescent="0.2"/>
  <cols>
    <col min="1" max="1" width="55.28515625" style="1" customWidth="1"/>
    <col min="2" max="3" width="20.42578125" style="1" customWidth="1"/>
    <col min="4" max="4" width="17" style="1" customWidth="1"/>
    <col min="5" max="5" width="18.7109375" style="1" customWidth="1"/>
    <col min="6" max="6" width="17" style="1" customWidth="1"/>
    <col min="7" max="167" width="9.140625" style="1" customWidth="1"/>
    <col min="168" max="16384" width="9.140625" style="1"/>
  </cols>
  <sheetData>
    <row r="1" spans="1:6" ht="23.25" customHeight="1" x14ac:dyDescent="0.2">
      <c r="A1" s="19" t="s">
        <v>12</v>
      </c>
      <c r="B1" s="19"/>
      <c r="C1" s="19"/>
      <c r="D1" s="19"/>
      <c r="E1" s="19"/>
      <c r="F1" s="19"/>
    </row>
    <row r="2" spans="1:6" ht="16.5" customHeight="1" x14ac:dyDescent="0.2">
      <c r="A2" s="22" t="s">
        <v>11</v>
      </c>
      <c r="B2" s="22"/>
      <c r="C2" s="22"/>
      <c r="D2" s="22"/>
      <c r="E2" s="22"/>
      <c r="F2" s="22"/>
    </row>
    <row r="3" spans="1:6" ht="23.25" customHeight="1" x14ac:dyDescent="0.2">
      <c r="A3" s="22"/>
      <c r="B3" s="22"/>
      <c r="C3" s="22"/>
      <c r="D3" s="22"/>
      <c r="E3" s="22"/>
      <c r="F3" s="22"/>
    </row>
    <row r="4" spans="1:6" ht="11.25" customHeight="1" x14ac:dyDescent="0.25">
      <c r="A4" s="5"/>
      <c r="B4" s="6"/>
      <c r="C4" s="6"/>
      <c r="D4" s="6"/>
      <c r="E4" s="6"/>
      <c r="F4" s="6"/>
    </row>
    <row r="5" spans="1:6" ht="30.75" customHeight="1" x14ac:dyDescent="0.2">
      <c r="A5" s="20" t="s">
        <v>19</v>
      </c>
      <c r="B5" s="20" t="s">
        <v>8</v>
      </c>
      <c r="C5" s="20" t="s">
        <v>13</v>
      </c>
      <c r="D5" s="20" t="s">
        <v>9</v>
      </c>
      <c r="E5" s="20" t="s">
        <v>10</v>
      </c>
      <c r="F5" s="20" t="s">
        <v>7</v>
      </c>
    </row>
    <row r="6" spans="1:6" ht="52.5" customHeight="1" x14ac:dyDescent="0.2">
      <c r="A6" s="21"/>
      <c r="B6" s="21"/>
      <c r="C6" s="21"/>
      <c r="D6" s="21"/>
      <c r="E6" s="21"/>
      <c r="F6" s="21"/>
    </row>
    <row r="7" spans="1:6" ht="13.5" customHeight="1" thickBot="1" x14ac:dyDescent="0.3">
      <c r="A7" s="7">
        <v>1</v>
      </c>
      <c r="B7" s="7">
        <v>2</v>
      </c>
      <c r="C7" s="7">
        <v>3</v>
      </c>
      <c r="D7" s="8">
        <v>4</v>
      </c>
      <c r="E7" s="7">
        <v>5</v>
      </c>
      <c r="F7" s="8">
        <v>6</v>
      </c>
    </row>
    <row r="8" spans="1:6" ht="30" customHeight="1" x14ac:dyDescent="0.2">
      <c r="A8" s="10" t="s">
        <v>0</v>
      </c>
      <c r="B8" s="9">
        <f>B9+B12+B10+B11+B13+B14+B15+B16+B17+B18+B19+B20+B21+B22+B23+B25+B26+B24+B27+B28+B29+B30+B32+B31+B33+B34</f>
        <v>18878914548.629993</v>
      </c>
      <c r="C8" s="9">
        <f>C9+C12+C10+C11+C13+C14+C15+C16+C17+C18+C19+C20+C21+C22+C23+C25+C26+C24+C27+C28+C29+C30+C32+C31+C33+C34</f>
        <v>23044936007.369999</v>
      </c>
      <c r="D8" s="15">
        <f>C8/B8</f>
        <v>1.2206706030693022</v>
      </c>
      <c r="E8" s="9">
        <f>E9+E12+E10+E11+E13+E14+E15+E16+E17+E18+E19+E20+E21+E22+E23+E25+E26+E24+E27+E28+E29+E30+E32+E31+E33+E34</f>
        <v>22528224845.050003</v>
      </c>
      <c r="F8" s="15">
        <f>E8/C8</f>
        <v>0.97757810383353871</v>
      </c>
    </row>
    <row r="9" spans="1:6" ht="33.75" customHeight="1" x14ac:dyDescent="0.2">
      <c r="A9" s="17" t="s">
        <v>1</v>
      </c>
      <c r="B9" s="11">
        <v>8587385952.8400002</v>
      </c>
      <c r="C9" s="11">
        <v>9669136295.2199993</v>
      </c>
      <c r="D9" s="16">
        <f>C9/B9</f>
        <v>1.1259696895330813</v>
      </c>
      <c r="E9" s="11">
        <v>9643150543.8700008</v>
      </c>
      <c r="F9" s="16">
        <f>E9/C9</f>
        <v>0.99731250542379424</v>
      </c>
    </row>
    <row r="10" spans="1:6" ht="48" customHeight="1" x14ac:dyDescent="0.2">
      <c r="A10" s="18" t="s">
        <v>3</v>
      </c>
      <c r="B10" s="12">
        <v>2491378602.4400001</v>
      </c>
      <c r="C10" s="12">
        <v>4874802772.1499996</v>
      </c>
      <c r="D10" s="16">
        <f>C10/B10</f>
        <v>1.9566687966958245</v>
      </c>
      <c r="E10" s="12">
        <v>4611820451.6300001</v>
      </c>
      <c r="F10" s="16">
        <f>E10/C10</f>
        <v>0.94605272606669732</v>
      </c>
    </row>
    <row r="11" spans="1:6" ht="42" customHeight="1" x14ac:dyDescent="0.2">
      <c r="A11" s="18" t="s">
        <v>4</v>
      </c>
      <c r="B11" s="12">
        <v>1973355147.05</v>
      </c>
      <c r="C11" s="12">
        <v>2577572905.6700001</v>
      </c>
      <c r="D11" s="16">
        <f>C11/B11</f>
        <v>1.3061880470544063</v>
      </c>
      <c r="E11" s="13">
        <v>2537405446.3200002</v>
      </c>
      <c r="F11" s="16">
        <f>E11/C11</f>
        <v>0.98441655742825285</v>
      </c>
    </row>
    <row r="12" spans="1:6" ht="59.25" customHeight="1" x14ac:dyDescent="0.2">
      <c r="A12" s="18" t="s">
        <v>2</v>
      </c>
      <c r="B12" s="12">
        <v>2603640053.3000002</v>
      </c>
      <c r="C12" s="12">
        <v>2161681165.8000002</v>
      </c>
      <c r="D12" s="16">
        <f t="shared" ref="D12:D34" si="0">C12/B12</f>
        <v>0.83025346113421616</v>
      </c>
      <c r="E12" s="12">
        <v>2150172097.77</v>
      </c>
      <c r="F12" s="16">
        <f t="shared" ref="F12:F34" si="1">E12/C12</f>
        <v>0.99467587162617443</v>
      </c>
    </row>
    <row r="13" spans="1:6" ht="33.75" customHeight="1" x14ac:dyDescent="0.2">
      <c r="A13" s="18" t="s">
        <v>5</v>
      </c>
      <c r="B13" s="12">
        <v>840899124.15999997</v>
      </c>
      <c r="C13" s="12">
        <v>927593719.5</v>
      </c>
      <c r="D13" s="16">
        <f t="shared" si="0"/>
        <v>1.1030974974871117</v>
      </c>
      <c r="E13" s="12">
        <v>927154193.60000002</v>
      </c>
      <c r="F13" s="16">
        <f t="shared" si="1"/>
        <v>0.99952616550677287</v>
      </c>
    </row>
    <row r="14" spans="1:6" ht="31.5" customHeight="1" x14ac:dyDescent="0.2">
      <c r="A14" s="18" t="s">
        <v>6</v>
      </c>
      <c r="B14" s="12">
        <v>468100780.95999998</v>
      </c>
      <c r="C14" s="12">
        <v>542354189.36000001</v>
      </c>
      <c r="D14" s="16">
        <f t="shared" si="0"/>
        <v>1.1586269697045113</v>
      </c>
      <c r="E14" s="12">
        <v>541967006.03999996</v>
      </c>
      <c r="F14" s="16">
        <f t="shared" si="1"/>
        <v>0.99928610615056379</v>
      </c>
    </row>
    <row r="15" spans="1:6" ht="40.5" customHeight="1" x14ac:dyDescent="0.2">
      <c r="A15" s="18" t="s">
        <v>14</v>
      </c>
      <c r="B15" s="12">
        <v>382629625.07999998</v>
      </c>
      <c r="C15" s="12">
        <v>335238802.62</v>
      </c>
      <c r="D15" s="16">
        <f t="shared" si="0"/>
        <v>0.87614439825433921</v>
      </c>
      <c r="E15" s="12">
        <v>320983704.25999999</v>
      </c>
      <c r="F15" s="16">
        <f t="shared" si="1"/>
        <v>0.95747777927676692</v>
      </c>
    </row>
    <row r="16" spans="1:6" ht="66.75" customHeight="1" x14ac:dyDescent="0.2">
      <c r="A16" s="18" t="s">
        <v>15</v>
      </c>
      <c r="B16" s="12">
        <v>348808063.19</v>
      </c>
      <c r="C16" s="12">
        <v>332017770.49000001</v>
      </c>
      <c r="D16" s="16">
        <f t="shared" si="0"/>
        <v>0.95186380570894624</v>
      </c>
      <c r="E16" s="12">
        <v>290624335.63999999</v>
      </c>
      <c r="F16" s="16">
        <f t="shared" si="1"/>
        <v>0.87532765252621703</v>
      </c>
    </row>
    <row r="17" spans="1:7" ht="45.75" customHeight="1" x14ac:dyDescent="0.2">
      <c r="A17" s="18" t="s">
        <v>16</v>
      </c>
      <c r="B17" s="12">
        <v>186707064.84</v>
      </c>
      <c r="C17" s="12">
        <v>314531475.50999999</v>
      </c>
      <c r="D17" s="16">
        <f t="shared" si="0"/>
        <v>1.6846254627779622</v>
      </c>
      <c r="E17" s="12">
        <v>269536525.87</v>
      </c>
      <c r="F17" s="16">
        <f t="shared" si="1"/>
        <v>0.85694611463910719</v>
      </c>
    </row>
    <row r="18" spans="1:7" ht="46.5" customHeight="1" x14ac:dyDescent="0.2">
      <c r="A18" s="18" t="s">
        <v>17</v>
      </c>
      <c r="B18" s="12">
        <v>167234386.19</v>
      </c>
      <c r="C18" s="12">
        <v>287824503.38</v>
      </c>
      <c r="D18" s="16">
        <f t="shared" si="0"/>
        <v>1.7210844607818512</v>
      </c>
      <c r="E18" s="12">
        <v>255619840.43000001</v>
      </c>
      <c r="F18" s="16">
        <f t="shared" si="1"/>
        <v>0.88811007203413184</v>
      </c>
    </row>
    <row r="19" spans="1:7" ht="53.25" customHeight="1" x14ac:dyDescent="0.2">
      <c r="A19" s="17" t="s">
        <v>18</v>
      </c>
      <c r="B19" s="11">
        <v>167054019.19999999</v>
      </c>
      <c r="C19" s="11">
        <v>260096151.47999999</v>
      </c>
      <c r="D19" s="16">
        <f t="shared" si="0"/>
        <v>1.5569583582937225</v>
      </c>
      <c r="E19" s="11">
        <v>249478684.28999999</v>
      </c>
      <c r="F19" s="16">
        <f t="shared" si="1"/>
        <v>0.95917868399980377</v>
      </c>
    </row>
    <row r="20" spans="1:7" ht="80.25" customHeight="1" x14ac:dyDescent="0.2">
      <c r="A20" s="18" t="s">
        <v>20</v>
      </c>
      <c r="B20" s="12">
        <v>134110807.93000001</v>
      </c>
      <c r="C20" s="12">
        <v>157332484.38</v>
      </c>
      <c r="D20" s="16">
        <f t="shared" si="0"/>
        <v>1.173152908467457</v>
      </c>
      <c r="E20" s="12">
        <v>142057308.43000001</v>
      </c>
      <c r="F20" s="16">
        <f t="shared" si="1"/>
        <v>0.90291149338806376</v>
      </c>
    </row>
    <row r="21" spans="1:7" ht="63" customHeight="1" x14ac:dyDescent="0.2">
      <c r="A21" s="18" t="s">
        <v>21</v>
      </c>
      <c r="B21" s="12">
        <v>133827385.48</v>
      </c>
      <c r="C21" s="12">
        <v>121047194.5</v>
      </c>
      <c r="D21" s="16">
        <f t="shared" si="0"/>
        <v>0.90450242351996069</v>
      </c>
      <c r="E21" s="12">
        <v>120909694.5</v>
      </c>
      <c r="F21" s="16">
        <f t="shared" si="1"/>
        <v>0.99886407941490951</v>
      </c>
    </row>
    <row r="22" spans="1:7" ht="54" customHeight="1" x14ac:dyDescent="0.2">
      <c r="A22" s="18" t="s">
        <v>22</v>
      </c>
      <c r="B22" s="12">
        <v>90810094.769999996</v>
      </c>
      <c r="C22" s="12">
        <v>102094747.84</v>
      </c>
      <c r="D22" s="16">
        <f t="shared" si="0"/>
        <v>1.1242665047160374</v>
      </c>
      <c r="E22" s="12">
        <v>98806672.239999995</v>
      </c>
      <c r="F22" s="16">
        <f t="shared" si="1"/>
        <v>0.96779388098246755</v>
      </c>
    </row>
    <row r="23" spans="1:7" ht="80.25" customHeight="1" x14ac:dyDescent="0.2">
      <c r="A23" s="18" t="s">
        <v>23</v>
      </c>
      <c r="B23" s="12">
        <v>77534202.799999997</v>
      </c>
      <c r="C23" s="12">
        <v>80334466.260000005</v>
      </c>
      <c r="D23" s="16">
        <f t="shared" si="0"/>
        <v>1.0361164925784212</v>
      </c>
      <c r="E23" s="12">
        <v>78737046.890000001</v>
      </c>
      <c r="F23" s="16">
        <f t="shared" si="1"/>
        <v>0.98011539200584208</v>
      </c>
    </row>
    <row r="24" spans="1:7" ht="82.5" customHeight="1" x14ac:dyDescent="0.2">
      <c r="A24" s="18" t="s">
        <v>24</v>
      </c>
      <c r="B24" s="12">
        <v>45164970.75</v>
      </c>
      <c r="C24" s="12">
        <v>65900005.18</v>
      </c>
      <c r="D24" s="16">
        <f>C24/B24</f>
        <v>1.4590954911666802</v>
      </c>
      <c r="E24" s="12">
        <v>64556195.039999999</v>
      </c>
      <c r="F24" s="16">
        <f>E24/C24</f>
        <v>0.97960834545718922</v>
      </c>
    </row>
    <row r="25" spans="1:7" ht="87" customHeight="1" x14ac:dyDescent="0.2">
      <c r="A25" s="18" t="s">
        <v>25</v>
      </c>
      <c r="B25" s="12">
        <v>49444368.259999998</v>
      </c>
      <c r="C25" s="12">
        <v>64081757.880000003</v>
      </c>
      <c r="D25" s="16">
        <f t="shared" si="0"/>
        <v>1.2960375495755196</v>
      </c>
      <c r="E25" s="12">
        <v>62340057.289999999</v>
      </c>
      <c r="F25" s="16">
        <f t="shared" si="1"/>
        <v>0.97282064900183407</v>
      </c>
    </row>
    <row r="26" spans="1:7" ht="91.5" customHeight="1" x14ac:dyDescent="0.2">
      <c r="A26" s="18" t="s">
        <v>26</v>
      </c>
      <c r="B26" s="12">
        <v>44290393.149999999</v>
      </c>
      <c r="C26" s="12">
        <v>55989085.799999997</v>
      </c>
      <c r="D26" s="16">
        <f t="shared" si="0"/>
        <v>1.2641361211308191</v>
      </c>
      <c r="E26" s="12">
        <v>53998514.969999999</v>
      </c>
      <c r="F26" s="16">
        <f t="shared" si="1"/>
        <v>0.96444716320051083</v>
      </c>
    </row>
    <row r="27" spans="1:7" ht="90" customHeight="1" x14ac:dyDescent="0.2">
      <c r="A27" s="18" t="s">
        <v>27</v>
      </c>
      <c r="B27" s="12">
        <v>29806351.780000001</v>
      </c>
      <c r="C27" s="12">
        <v>55053513.990000002</v>
      </c>
      <c r="D27" s="16">
        <f t="shared" si="0"/>
        <v>1.8470396644429592</v>
      </c>
      <c r="E27" s="12">
        <v>53322052.07</v>
      </c>
      <c r="F27" s="16">
        <f t="shared" si="1"/>
        <v>0.96854947496513111</v>
      </c>
    </row>
    <row r="28" spans="1:7" ht="93" customHeight="1" x14ac:dyDescent="0.2">
      <c r="A28" s="18" t="s">
        <v>28</v>
      </c>
      <c r="B28" s="12">
        <v>24731149.399999999</v>
      </c>
      <c r="C28" s="12">
        <v>36725983.640000001</v>
      </c>
      <c r="D28" s="16">
        <f t="shared" si="0"/>
        <v>1.4850091698528174</v>
      </c>
      <c r="E28" s="12">
        <v>32250773.199999999</v>
      </c>
      <c r="F28" s="16">
        <f t="shared" si="1"/>
        <v>0.87814593384706952</v>
      </c>
    </row>
    <row r="29" spans="1:7" ht="100.5" customHeight="1" x14ac:dyDescent="0.2">
      <c r="A29" s="18" t="s">
        <v>29</v>
      </c>
      <c r="B29" s="12">
        <v>18922631.140000001</v>
      </c>
      <c r="C29" s="12">
        <v>16513803.550000001</v>
      </c>
      <c r="D29" s="16">
        <f t="shared" si="0"/>
        <v>0.87270123418999335</v>
      </c>
      <c r="E29" s="12">
        <v>16403370.58</v>
      </c>
      <c r="F29" s="16">
        <f t="shared" si="1"/>
        <v>0.99331268719131638</v>
      </c>
    </row>
    <row r="30" spans="1:7" ht="57.75" customHeight="1" x14ac:dyDescent="0.2">
      <c r="A30" s="18" t="s">
        <v>30</v>
      </c>
      <c r="B30" s="12">
        <v>5225868.92</v>
      </c>
      <c r="C30" s="12">
        <v>2703941.17</v>
      </c>
      <c r="D30" s="16">
        <f t="shared" si="0"/>
        <v>0.51741465608747028</v>
      </c>
      <c r="E30" s="12">
        <v>2697528.12</v>
      </c>
      <c r="F30" s="16">
        <f t="shared" si="1"/>
        <v>0.99762825831007274</v>
      </c>
    </row>
    <row r="31" spans="1:7" ht="66.75" customHeight="1" x14ac:dyDescent="0.2">
      <c r="A31" s="18" t="s">
        <v>31</v>
      </c>
      <c r="B31" s="12">
        <v>2565000</v>
      </c>
      <c r="C31" s="12">
        <v>1950000</v>
      </c>
      <c r="D31" s="16">
        <f>C31/B31</f>
        <v>0.76023391812865493</v>
      </c>
      <c r="E31" s="12">
        <v>1950000</v>
      </c>
      <c r="F31" s="16">
        <f>E31/C31</f>
        <v>1</v>
      </c>
      <c r="G31" s="14"/>
    </row>
    <row r="32" spans="1:7" ht="42" customHeight="1" x14ac:dyDescent="0.2">
      <c r="A32" s="18" t="s">
        <v>32</v>
      </c>
      <c r="B32" s="12">
        <v>3205305</v>
      </c>
      <c r="C32" s="12">
        <v>1519500</v>
      </c>
      <c r="D32" s="16">
        <f t="shared" si="0"/>
        <v>0.47405785096894054</v>
      </c>
      <c r="E32" s="12">
        <v>1519330</v>
      </c>
      <c r="F32" s="16">
        <f t="shared" si="1"/>
        <v>0.99988812109246461</v>
      </c>
    </row>
    <row r="33" spans="1:6" ht="55.5" customHeight="1" x14ac:dyDescent="0.2">
      <c r="A33" s="18" t="s">
        <v>33</v>
      </c>
      <c r="B33" s="12">
        <v>1633200</v>
      </c>
      <c r="C33" s="12">
        <v>439772</v>
      </c>
      <c r="D33" s="16">
        <f t="shared" si="0"/>
        <v>0.26927014450159198</v>
      </c>
      <c r="E33" s="12">
        <v>366972</v>
      </c>
      <c r="F33" s="16">
        <f t="shared" si="1"/>
        <v>0.8344596745586349</v>
      </c>
    </row>
    <row r="34" spans="1:6" ht="69.75" customHeight="1" x14ac:dyDescent="0.2">
      <c r="A34" s="18" t="s">
        <v>34</v>
      </c>
      <c r="B34" s="12">
        <v>450000</v>
      </c>
      <c r="C34" s="12">
        <v>400000</v>
      </c>
      <c r="D34" s="16">
        <f t="shared" si="0"/>
        <v>0.88888888888888884</v>
      </c>
      <c r="E34" s="12">
        <v>396500</v>
      </c>
      <c r="F34" s="16">
        <f t="shared" si="1"/>
        <v>0.99124999999999996</v>
      </c>
    </row>
    <row r="35" spans="1:6" ht="12.75" customHeight="1" x14ac:dyDescent="0.25">
      <c r="A35" s="6"/>
      <c r="B35" s="2"/>
      <c r="C35" s="2"/>
      <c r="D35" s="4"/>
      <c r="E35" s="2"/>
      <c r="F35" s="4"/>
    </row>
    <row r="36" spans="1:6" ht="12.75" customHeight="1" x14ac:dyDescent="0.2">
      <c r="A36" s="2"/>
      <c r="B36" s="2"/>
      <c r="C36" s="2"/>
      <c r="D36" s="2"/>
      <c r="E36" s="2"/>
      <c r="F36" s="2"/>
    </row>
    <row r="37" spans="1:6" ht="12.75" customHeight="1" x14ac:dyDescent="0.2">
      <c r="A37" s="3"/>
      <c r="B37" s="2"/>
      <c r="C37" s="2"/>
      <c r="D37" s="2"/>
      <c r="E37" s="2"/>
      <c r="F37" s="2"/>
    </row>
    <row r="38" spans="1:6" ht="11.25" customHeight="1" x14ac:dyDescent="0.2">
      <c r="A38" s="3"/>
      <c r="B38" s="2"/>
      <c r="C38" s="2"/>
      <c r="D38" s="2"/>
      <c r="E38" s="2"/>
      <c r="F38" s="2"/>
    </row>
    <row r="39" spans="1:6" ht="12.75" customHeight="1" x14ac:dyDescent="0.2">
      <c r="A39" s="2"/>
      <c r="B39" s="2"/>
      <c r="C39" s="2"/>
      <c r="D39" s="2"/>
      <c r="E39" s="2"/>
      <c r="F39" s="2"/>
    </row>
    <row r="40" spans="1:6" ht="11.25" customHeight="1" x14ac:dyDescent="0.2">
      <c r="A40" s="2"/>
      <c r="B40" s="2"/>
      <c r="C40" s="2"/>
      <c r="D40" s="2"/>
      <c r="E40" s="2"/>
      <c r="F40" s="2"/>
    </row>
    <row r="41" spans="1:6" ht="11.25" customHeight="1" x14ac:dyDescent="0.2">
      <c r="A41" s="2"/>
      <c r="B41" s="2"/>
      <c r="C41" s="2"/>
      <c r="D41" s="2"/>
      <c r="E41" s="2"/>
      <c r="F41" s="2"/>
    </row>
  </sheetData>
  <mergeCells count="8">
    <mergeCell ref="A1:F1"/>
    <mergeCell ref="A5:A6"/>
    <mergeCell ref="C5:C6"/>
    <mergeCell ref="E5:E6"/>
    <mergeCell ref="F5:F6"/>
    <mergeCell ref="B5:B6"/>
    <mergeCell ref="D5:D6"/>
    <mergeCell ref="A2:F3"/>
  </mergeCells>
  <pageMargins left="0.39370078740157483" right="0.35433070866141736" top="0.78740157480314965" bottom="0.39370078740157483" header="0.39370078740157483" footer="0.11811023622047245"/>
  <pageSetup paperSize="9" scale="90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Ульчонок И.В.</dc:creator>
  <cp:lastModifiedBy>Ульчонок И.В.</cp:lastModifiedBy>
  <cp:lastPrinted>2023-04-27T06:30:18Z</cp:lastPrinted>
  <dcterms:created xsi:type="dcterms:W3CDTF">2020-04-09T13:53:39Z</dcterms:created>
  <dcterms:modified xsi:type="dcterms:W3CDTF">2023-04-27T06:30:21Z</dcterms:modified>
</cp:coreProperties>
</file>