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R\Оценка эффективности МП за 2024 год\СВОДНАЯ ФУ 2024\Беспалову И.И\"/>
    </mc:Choice>
  </mc:AlternateContent>
  <bookViews>
    <workbookView xWindow="0" yWindow="0" windowWidth="28770" windowHeight="9345"/>
  </bookViews>
  <sheets>
    <sheet name="Исполнение" sheetId="5" r:id="rId1"/>
  </sheets>
  <definedNames>
    <definedName name="_xlnm.Print_Titles" localSheetId="0">Исполнение!$5:$7</definedName>
  </definedNames>
  <calcPr calcId="152511"/>
</workbook>
</file>

<file path=xl/calcChain.xml><?xml version="1.0" encoding="utf-8"?>
<calcChain xmlns="http://schemas.openxmlformats.org/spreadsheetml/2006/main">
  <c r="F19" i="5" l="1"/>
  <c r="D22" i="5" l="1"/>
  <c r="F33" i="5" l="1"/>
  <c r="F34" i="5"/>
  <c r="F32" i="5"/>
  <c r="F30" i="5"/>
  <c r="F31" i="5"/>
  <c r="F29" i="5"/>
  <c r="F28" i="5"/>
  <c r="F27" i="5"/>
  <c r="F25" i="5"/>
  <c r="F23" i="5"/>
  <c r="F26" i="5"/>
  <c r="F24" i="5"/>
  <c r="F22" i="5"/>
  <c r="F17" i="5"/>
  <c r="F20" i="5"/>
  <c r="F21" i="5"/>
  <c r="F18" i="5"/>
  <c r="F16" i="5"/>
  <c r="F15" i="5"/>
  <c r="F14" i="5"/>
  <c r="F13" i="5"/>
  <c r="F12" i="5"/>
  <c r="F11" i="5"/>
  <c r="F10" i="5"/>
  <c r="F9" i="5"/>
  <c r="D33" i="5"/>
  <c r="D34" i="5"/>
  <c r="D32" i="5"/>
  <c r="D30" i="5"/>
  <c r="D29" i="5"/>
  <c r="D28" i="5"/>
  <c r="D27" i="5"/>
  <c r="D25" i="5"/>
  <c r="D23" i="5"/>
  <c r="D26" i="5"/>
  <c r="D24" i="5"/>
  <c r="D17" i="5"/>
  <c r="D19" i="5"/>
  <c r="D20" i="5"/>
  <c r="D18" i="5"/>
  <c r="D15" i="5"/>
  <c r="D14" i="5"/>
  <c r="D13" i="5"/>
  <c r="D12" i="5"/>
  <c r="D11" i="5"/>
  <c r="D10" i="5"/>
  <c r="D9" i="5"/>
  <c r="D31" i="5"/>
  <c r="D21" i="5"/>
  <c r="D16" i="5"/>
  <c r="E8" i="5"/>
  <c r="C8" i="5"/>
  <c r="F8" i="5" l="1"/>
  <c r="B8" i="5"/>
  <c r="D8" i="5" s="1"/>
</calcChain>
</file>

<file path=xl/sharedStrings.xml><?xml version="1.0" encoding="utf-8"?>
<sst xmlns="http://schemas.openxmlformats.org/spreadsheetml/2006/main" count="35" uniqueCount="35">
  <si>
    <t>ВСЕГО:</t>
  </si>
  <si>
    <t>"Развитие образования"</t>
  </si>
  <si>
    <t>"Развитие транспорта и повышение безопасности дорожного движения в муниципальном образовании город Тула на 2020-2026 годы"</t>
  </si>
  <si>
    <t>"Развитие градостроительной деятельности на территории муниципального образования город Тула"</t>
  </si>
  <si>
    <t>"Комплексное благоустройство муниципального образования город Тула"</t>
  </si>
  <si>
    <t xml:space="preserve"> "Развитие культуры и туризма"</t>
  </si>
  <si>
    <t>"Развитие физической культуры и спорта"</t>
  </si>
  <si>
    <t>Приложение 1</t>
  </si>
  <si>
    <t>"Управление муниципальными финансами"</t>
  </si>
  <si>
    <t xml:space="preserve"> "Повышение качества жилищного фонда и создание комфортных условий для проживания населения муниципального образования город Тула"</t>
  </si>
  <si>
    <t>"Реализация проекта "Народный бюджет" в муниципальном образовании город Тула"</t>
  </si>
  <si>
    <t>"Формирование современной городской среды"</t>
  </si>
  <si>
    <t>"Управление муниципальным имуществом муниципального образования город Тула"</t>
  </si>
  <si>
    <t>Наименование муниципальной программы</t>
  </si>
  <si>
    <t>"Защита населения и объектов от чрезвычайных ситуаций природного и техногенного характера и обеспечение мероприятий по гражданской обороне на территории муниципального образования город Тула"</t>
  </si>
  <si>
    <t>"Обеспечение доступным, комфортным жильем отдельных категорий граждан муниципального образования город Тула"</t>
  </si>
  <si>
    <t>"Реализация семейной и молодежной политики в муниципальном образовании город Тула"</t>
  </si>
  <si>
    <t>"Благоустройство территории, поддержание жизнедеятельности и удовлетворение потребностей жителей Зареченского территориального округа муниципального образования город Тула"</t>
  </si>
  <si>
    <t>"Благоустройство территории, поддержание жизнедеятельности и удовлетворение потребностей жителей Привокзального территориального округа муниципального образования город Тула"</t>
  </si>
  <si>
    <t>"Благоустройство территории, поддержание жизнедеятельности и удовлетворение потребностей жителей Центрального территориального округа муниципального образования город Тула"</t>
  </si>
  <si>
    <t>"Благоустройство территории, поддержание жизнедеятельности и удовлетворение потребностей жителей Пролетарского территориального округа муниципального образования город Тула"</t>
  </si>
  <si>
    <t>"Благоустройство территории, поддержание жизнедеятельности и удовлетворение потребностей жителей Советского территориального округа муниципального образования город Тула"</t>
  </si>
  <si>
    <t>"Обеспечение общественной безопасности, профилактика правонарушений, террористических и экстремистских проявлений на территории муниципального образования город Тула"</t>
  </si>
  <si>
    <t>"Поддержка и развитие социально ориентированных некоммерческих организаций и территориального общественного самоуправления в муниципальном образовании город Тула"</t>
  </si>
  <si>
    <t>"Энергосбережение и повышение энергетической эффективности в муниципальном образовании город Тула"</t>
  </si>
  <si>
    <t>"Развитие и поддержка субъектов малого и среднего предпринимательства муниципального образования город Тула"</t>
  </si>
  <si>
    <t>"Доступная среда"</t>
  </si>
  <si>
    <t>"Развитие муниципальной службы в администрации муниципального образования город Тула"</t>
  </si>
  <si>
    <t>"Комплексные меры противодействия злоупотреблению наркотиками и их незаконному обороту в муниципальном  образовании  город  Тула"</t>
  </si>
  <si>
    <t>Сведения о расходах бюджета муниципального образования город Тула на реализацию муниципальных программ за 2024 год</t>
  </si>
  <si>
    <t>Бюджетные ассигнования 
за 2023 год 
(по сводной бюджетной росписи), руб.</t>
  </si>
  <si>
    <t>Бюджетные ассигнования за 2024 год
(по сводной бюджетной росписи), руб.</t>
  </si>
  <si>
    <t>Удельный вес бюджетных ассигнований за 2024 год к уровню 2023 года</t>
  </si>
  <si>
    <t>Исполнено по состоянию на 31.12.2024, руб.</t>
  </si>
  <si>
    <t xml:space="preserve"> % исполнения к бюджетным ассигнованиям за 2024 год (по сводной бюджетной росписи)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</si>
</sst>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0000000"/>
    <numFmt numFmtId="166" formatCode="0.0%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6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Protection="1"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center"/>
      <protection hidden="1"/>
    </xf>
    <xf numFmtId="0" fontId="6" fillId="2" borderId="5" xfId="1" applyNumberFormat="1" applyFont="1" applyFill="1" applyBorder="1" applyAlignment="1" applyProtection="1">
      <alignment horizontal="center" vertical="center"/>
      <protection hidden="1"/>
    </xf>
    <xf numFmtId="164" fontId="6" fillId="2" borderId="5" xfId="1" applyNumberFormat="1" applyFont="1" applyFill="1" applyBorder="1" applyAlignment="1" applyProtection="1">
      <alignment horizontal="center" vertical="center"/>
      <protection hidden="1"/>
    </xf>
    <xf numFmtId="166" fontId="6" fillId="2" borderId="5" xfId="1" applyNumberFormat="1" applyFont="1" applyFill="1" applyBorder="1" applyAlignment="1" applyProtection="1">
      <alignment horizontal="center" vertical="center"/>
      <protection hidden="1"/>
    </xf>
    <xf numFmtId="165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3" borderId="7" xfId="1" applyNumberFormat="1" applyFont="1" applyFill="1" applyBorder="1" applyAlignment="1" applyProtection="1">
      <alignment horizontal="center" vertical="center"/>
      <protection hidden="1"/>
    </xf>
    <xf numFmtId="166" fontId="6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4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3" borderId="4" xfId="1" applyNumberFormat="1" applyFont="1" applyFill="1" applyBorder="1" applyAlignment="1" applyProtection="1">
      <alignment horizontal="center" vertical="center"/>
      <protection hidden="1"/>
    </xf>
    <xf numFmtId="164" fontId="6" fillId="3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left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zoomScalePageLayoutView="115" workbookViewId="0">
      <pane ySplit="7" topLeftCell="A8" activePane="bottomLeft" state="frozen"/>
      <selection pane="bottomLeft" activeCell="E33" sqref="E33"/>
    </sheetView>
  </sheetViews>
  <sheetFormatPr defaultColWidth="9.140625" defaultRowHeight="12.75" x14ac:dyDescent="0.2"/>
  <cols>
    <col min="1" max="1" width="55.28515625" style="1" customWidth="1"/>
    <col min="2" max="3" width="20.42578125" style="1" customWidth="1"/>
    <col min="4" max="4" width="17" style="1" customWidth="1"/>
    <col min="5" max="5" width="18.7109375" style="1" customWidth="1"/>
    <col min="6" max="6" width="17" style="1" customWidth="1"/>
    <col min="7" max="167" width="9.140625" style="1" customWidth="1"/>
    <col min="168" max="16384" width="9.140625" style="1"/>
  </cols>
  <sheetData>
    <row r="1" spans="1:6" ht="23.25" customHeight="1" x14ac:dyDescent="0.2">
      <c r="A1" s="4" t="s">
        <v>7</v>
      </c>
      <c r="B1" s="4"/>
      <c r="C1" s="4"/>
      <c r="D1" s="4"/>
      <c r="E1" s="4"/>
      <c r="F1" s="4"/>
    </row>
    <row r="2" spans="1:6" ht="16.5" customHeight="1" x14ac:dyDescent="0.2">
      <c r="A2" s="5" t="s">
        <v>29</v>
      </c>
      <c r="B2" s="5"/>
      <c r="C2" s="5"/>
      <c r="D2" s="5"/>
      <c r="E2" s="5"/>
      <c r="F2" s="5"/>
    </row>
    <row r="3" spans="1:6" ht="23.25" customHeight="1" x14ac:dyDescent="0.2">
      <c r="A3" s="5"/>
      <c r="B3" s="5"/>
      <c r="C3" s="5"/>
      <c r="D3" s="5"/>
      <c r="E3" s="5"/>
      <c r="F3" s="5"/>
    </row>
    <row r="4" spans="1:6" ht="11.25" customHeight="1" x14ac:dyDescent="0.25">
      <c r="A4" s="6"/>
      <c r="B4" s="7"/>
      <c r="C4" s="7"/>
      <c r="D4" s="7"/>
      <c r="E4" s="7"/>
      <c r="F4" s="7"/>
    </row>
    <row r="5" spans="1:6" ht="30.75" customHeight="1" x14ac:dyDescent="0.2">
      <c r="A5" s="8" t="s">
        <v>13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</row>
    <row r="6" spans="1:6" ht="52.5" customHeight="1" x14ac:dyDescent="0.2">
      <c r="A6" s="9"/>
      <c r="B6" s="9"/>
      <c r="C6" s="9"/>
      <c r="D6" s="9"/>
      <c r="E6" s="9"/>
      <c r="F6" s="9"/>
    </row>
    <row r="7" spans="1:6" ht="13.5" customHeight="1" thickBot="1" x14ac:dyDescent="0.3">
      <c r="A7" s="10">
        <v>1</v>
      </c>
      <c r="B7" s="10">
        <v>2</v>
      </c>
      <c r="C7" s="10">
        <v>3</v>
      </c>
      <c r="D7" s="11">
        <v>4</v>
      </c>
      <c r="E7" s="10">
        <v>5</v>
      </c>
      <c r="F7" s="11">
        <v>6</v>
      </c>
    </row>
    <row r="8" spans="1:6" ht="30" customHeight="1" x14ac:dyDescent="0.2">
      <c r="A8" s="12" t="s">
        <v>0</v>
      </c>
      <c r="B8" s="13">
        <f>B9+B10+B11+B12+B13+B14+B15+B16+B18+B21+B20+B19+B17+B22+B24+B26+B25+B23+B27+B28+B29+B31+B30+B32+B34+B33</f>
        <v>26699685124.67001</v>
      </c>
      <c r="C8" s="13">
        <f>C9+C10+C11+C12+C13+C14+C15+C16+C18+C21+C20+C19+C17+C22+C24+C26+C25+C23+C27+C28+C29+C31+C30+C32+C34+C33</f>
        <v>34254902475.520008</v>
      </c>
      <c r="D8" s="14">
        <f>C8/B8</f>
        <v>1.2829702790715356</v>
      </c>
      <c r="E8" s="13">
        <f>E9+E10+E11+E12+E13+E14+E15+E16+E18+E21+E20+E19+E17+E22+E24+E26+E25+E23+E27+E28+E29+E31+E30+E32+E34+E33</f>
        <v>33824568335.990005</v>
      </c>
      <c r="F8" s="14">
        <f>E8/C8</f>
        <v>0.98743729777547795</v>
      </c>
    </row>
    <row r="9" spans="1:6" ht="33.75" customHeight="1" x14ac:dyDescent="0.2">
      <c r="A9" s="15" t="s">
        <v>1</v>
      </c>
      <c r="B9" s="16">
        <v>11495909868.030001</v>
      </c>
      <c r="C9" s="16">
        <v>13705457953.75</v>
      </c>
      <c r="D9" s="17">
        <f>C9/B9</f>
        <v>1.1922029757613817</v>
      </c>
      <c r="E9" s="16">
        <v>13695312802.5</v>
      </c>
      <c r="F9" s="17">
        <f>E9/C9</f>
        <v>0.99925977291059986</v>
      </c>
    </row>
    <row r="10" spans="1:6" ht="59.25" customHeight="1" x14ac:dyDescent="0.2">
      <c r="A10" s="18" t="s">
        <v>2</v>
      </c>
      <c r="B10" s="19">
        <v>3351522642.9099998</v>
      </c>
      <c r="C10" s="19">
        <v>5498480688.5799999</v>
      </c>
      <c r="D10" s="17">
        <f>C10/B10</f>
        <v>1.64059183673182</v>
      </c>
      <c r="E10" s="19">
        <v>5390428927.0200005</v>
      </c>
      <c r="F10" s="17">
        <f>E10/C10</f>
        <v>0.98034879675318021</v>
      </c>
    </row>
    <row r="11" spans="1:6" ht="48" customHeight="1" x14ac:dyDescent="0.2">
      <c r="A11" s="18" t="s">
        <v>3</v>
      </c>
      <c r="B11" s="19">
        <v>3703277529.25</v>
      </c>
      <c r="C11" s="19">
        <v>5300226779.0600004</v>
      </c>
      <c r="D11" s="17">
        <f>C11/B11</f>
        <v>1.4312259173655342</v>
      </c>
      <c r="E11" s="19">
        <v>5232085170.9200001</v>
      </c>
      <c r="F11" s="17">
        <f>E11/C11</f>
        <v>0.98714364290803325</v>
      </c>
    </row>
    <row r="12" spans="1:6" ht="42" customHeight="1" x14ac:dyDescent="0.2">
      <c r="A12" s="18" t="s">
        <v>4</v>
      </c>
      <c r="B12" s="19">
        <v>3420204837.1599998</v>
      </c>
      <c r="C12" s="19">
        <v>4147298224.52</v>
      </c>
      <c r="D12" s="17">
        <f>C12/B12</f>
        <v>1.2125876729546261</v>
      </c>
      <c r="E12" s="20">
        <v>4121187369.5799999</v>
      </c>
      <c r="F12" s="17">
        <f>E12/C12</f>
        <v>0.99370412892286708</v>
      </c>
    </row>
    <row r="13" spans="1:6" ht="33.75" customHeight="1" x14ac:dyDescent="0.2">
      <c r="A13" s="18" t="s">
        <v>5</v>
      </c>
      <c r="B13" s="19">
        <v>1338693001.9100001</v>
      </c>
      <c r="C13" s="19">
        <v>1309292191.8399999</v>
      </c>
      <c r="D13" s="17">
        <f t="shared" ref="D13:D34" si="0">C13/B13</f>
        <v>0.97803767553273813</v>
      </c>
      <c r="E13" s="19">
        <v>1309076119.9100001</v>
      </c>
      <c r="F13" s="17">
        <f t="shared" ref="F13:F34" si="1">E13/C13</f>
        <v>0.99983497042803249</v>
      </c>
    </row>
    <row r="14" spans="1:6" ht="31.5" customHeight="1" x14ac:dyDescent="0.2">
      <c r="A14" s="18" t="s">
        <v>6</v>
      </c>
      <c r="B14" s="19">
        <v>672772160.76999998</v>
      </c>
      <c r="C14" s="19">
        <v>977039557.01999998</v>
      </c>
      <c r="D14" s="17">
        <f t="shared" ref="D14:D20" si="2">C14/B14</f>
        <v>1.4522591955971549</v>
      </c>
      <c r="E14" s="19">
        <v>975868093.01999998</v>
      </c>
      <c r="F14" s="17">
        <f t="shared" ref="F14:F20" si="3">E14/C14</f>
        <v>0.99880100657994542</v>
      </c>
    </row>
    <row r="15" spans="1:6" ht="40.5" customHeight="1" x14ac:dyDescent="0.2">
      <c r="A15" s="18" t="s">
        <v>8</v>
      </c>
      <c r="B15" s="19">
        <v>389132925.33999997</v>
      </c>
      <c r="C15" s="19">
        <v>639379215.84000003</v>
      </c>
      <c r="D15" s="17">
        <f t="shared" si="2"/>
        <v>1.6430869099070724</v>
      </c>
      <c r="E15" s="19">
        <v>519001399.47000003</v>
      </c>
      <c r="F15" s="17">
        <f t="shared" si="3"/>
        <v>0.81172704181218858</v>
      </c>
    </row>
    <row r="16" spans="1:6" ht="66.75" customHeight="1" x14ac:dyDescent="0.2">
      <c r="A16" s="18" t="s">
        <v>9</v>
      </c>
      <c r="B16" s="19">
        <v>738662406.99000001</v>
      </c>
      <c r="C16" s="19">
        <v>544907328.80999994</v>
      </c>
      <c r="D16" s="17">
        <f t="shared" si="2"/>
        <v>0.7376946811608579</v>
      </c>
      <c r="E16" s="19">
        <v>541898267.23000002</v>
      </c>
      <c r="F16" s="17">
        <f t="shared" si="3"/>
        <v>0.99447784711104681</v>
      </c>
    </row>
    <row r="17" spans="1:7" ht="63" customHeight="1" x14ac:dyDescent="0.2">
      <c r="A17" s="18" t="s">
        <v>15</v>
      </c>
      <c r="B17" s="19">
        <v>280337812.23000002</v>
      </c>
      <c r="C17" s="19">
        <v>511964319.19999999</v>
      </c>
      <c r="D17" s="17">
        <f t="shared" si="2"/>
        <v>1.8262406884304447</v>
      </c>
      <c r="E17" s="19">
        <v>511931511</v>
      </c>
      <c r="F17" s="17">
        <f t="shared" si="3"/>
        <v>0.99993591701849216</v>
      </c>
    </row>
    <row r="18" spans="1:7" ht="45.75" customHeight="1" x14ac:dyDescent="0.2">
      <c r="A18" s="18" t="s">
        <v>10</v>
      </c>
      <c r="B18" s="19">
        <v>181029330.75999999</v>
      </c>
      <c r="C18" s="19">
        <v>227411241.31</v>
      </c>
      <c r="D18" s="17">
        <f t="shared" si="2"/>
        <v>1.2562121306822425</v>
      </c>
      <c r="E18" s="19">
        <v>177846669.05000001</v>
      </c>
      <c r="F18" s="17">
        <f t="shared" si="3"/>
        <v>0.78204871503060358</v>
      </c>
    </row>
    <row r="19" spans="1:7" ht="80.25" customHeight="1" x14ac:dyDescent="0.2">
      <c r="A19" s="18" t="s">
        <v>14</v>
      </c>
      <c r="B19" s="19">
        <v>182199475.44999999</v>
      </c>
      <c r="C19" s="19">
        <v>215149671.81999999</v>
      </c>
      <c r="D19" s="17">
        <f t="shared" si="2"/>
        <v>1.1808468234533549</v>
      </c>
      <c r="E19" s="19">
        <v>208120696.53</v>
      </c>
      <c r="F19" s="17">
        <f t="shared" si="3"/>
        <v>0.96732983494448166</v>
      </c>
    </row>
    <row r="20" spans="1:7" ht="53.25" customHeight="1" x14ac:dyDescent="0.2">
      <c r="A20" s="15" t="s">
        <v>12</v>
      </c>
      <c r="B20" s="16">
        <v>176909753.99000001</v>
      </c>
      <c r="C20" s="16">
        <v>200686612.16</v>
      </c>
      <c r="D20" s="17">
        <f t="shared" si="2"/>
        <v>1.1344010583573814</v>
      </c>
      <c r="E20" s="16">
        <v>175434954.44</v>
      </c>
      <c r="F20" s="17">
        <f t="shared" si="3"/>
        <v>0.8741736808040399</v>
      </c>
    </row>
    <row r="21" spans="1:7" ht="46.5" customHeight="1" x14ac:dyDescent="0.2">
      <c r="A21" s="18" t="s">
        <v>11</v>
      </c>
      <c r="B21" s="19">
        <v>176219883.44999999</v>
      </c>
      <c r="C21" s="19">
        <v>190233272.47999999</v>
      </c>
      <c r="D21" s="17">
        <f t="shared" si="0"/>
        <v>1.0795221785172506</v>
      </c>
      <c r="E21" s="19">
        <v>190219163.93000001</v>
      </c>
      <c r="F21" s="17">
        <f t="shared" si="1"/>
        <v>0.99992583552910563</v>
      </c>
    </row>
    <row r="22" spans="1:7" ht="54" customHeight="1" x14ac:dyDescent="0.2">
      <c r="A22" s="18" t="s">
        <v>16</v>
      </c>
      <c r="B22" s="19">
        <v>112626365.39</v>
      </c>
      <c r="C22" s="19">
        <v>181536784.38</v>
      </c>
      <c r="D22" s="17">
        <f>C22/B22</f>
        <v>1.6118497986806071</v>
      </c>
      <c r="E22" s="19">
        <v>178104636.65000001</v>
      </c>
      <c r="F22" s="17">
        <f>E22/C22</f>
        <v>0.98109392682192897</v>
      </c>
    </row>
    <row r="23" spans="1:7" ht="82.5" customHeight="1" x14ac:dyDescent="0.2">
      <c r="A23" s="18" t="s">
        <v>18</v>
      </c>
      <c r="B23" s="19">
        <v>92885042.840000004</v>
      </c>
      <c r="C23" s="19">
        <v>124282695.2</v>
      </c>
      <c r="D23" s="17">
        <f>C23/B23</f>
        <v>1.3380269998269185</v>
      </c>
      <c r="E23" s="19">
        <v>122486520.13</v>
      </c>
      <c r="F23" s="17">
        <f>E23/C23</f>
        <v>0.98554766560936302</v>
      </c>
    </row>
    <row r="24" spans="1:7" ht="80.25" customHeight="1" x14ac:dyDescent="0.2">
      <c r="A24" s="18" t="s">
        <v>17</v>
      </c>
      <c r="B24" s="19">
        <v>113791952.61</v>
      </c>
      <c r="C24" s="19">
        <v>115125770.69</v>
      </c>
      <c r="D24" s="17">
        <f>C24/B24</f>
        <v>1.0117215501571661</v>
      </c>
      <c r="E24" s="19">
        <v>113914353.34999999</v>
      </c>
      <c r="F24" s="17">
        <f>E24/C24</f>
        <v>0.9894774442530162</v>
      </c>
    </row>
    <row r="25" spans="1:7" ht="91.5" customHeight="1" x14ac:dyDescent="0.2">
      <c r="A25" s="18" t="s">
        <v>20</v>
      </c>
      <c r="B25" s="19">
        <v>77607397.790000007</v>
      </c>
      <c r="C25" s="19">
        <v>114951585.43000001</v>
      </c>
      <c r="D25" s="17">
        <f>C25/B25</f>
        <v>1.4811936581232974</v>
      </c>
      <c r="E25" s="19">
        <v>114804118.42</v>
      </c>
      <c r="F25" s="17">
        <f>E25/C25</f>
        <v>0.99871713809384732</v>
      </c>
    </row>
    <row r="26" spans="1:7" ht="87" customHeight="1" x14ac:dyDescent="0.2">
      <c r="A26" s="18" t="s">
        <v>19</v>
      </c>
      <c r="B26" s="19">
        <v>70392457.120000005</v>
      </c>
      <c r="C26" s="19">
        <v>101430278.18000001</v>
      </c>
      <c r="D26" s="17">
        <f t="shared" si="0"/>
        <v>1.4409253822052122</v>
      </c>
      <c r="E26" s="19">
        <v>98949497.480000004</v>
      </c>
      <c r="F26" s="17">
        <f t="shared" si="1"/>
        <v>0.97554201029008747</v>
      </c>
    </row>
    <row r="27" spans="1:7" ht="90" customHeight="1" x14ac:dyDescent="0.2">
      <c r="A27" s="18" t="s">
        <v>21</v>
      </c>
      <c r="B27" s="19">
        <v>49076553.590000004</v>
      </c>
      <c r="C27" s="19">
        <v>65448253.07</v>
      </c>
      <c r="D27" s="17">
        <f t="shared" si="0"/>
        <v>1.3335951341810592</v>
      </c>
      <c r="E27" s="19">
        <v>64594565.719999999</v>
      </c>
      <c r="F27" s="17">
        <f t="shared" si="1"/>
        <v>0.98695630043651517</v>
      </c>
    </row>
    <row r="28" spans="1:7" ht="93" customHeight="1" x14ac:dyDescent="0.2">
      <c r="A28" s="18" t="s">
        <v>22</v>
      </c>
      <c r="B28" s="19">
        <v>41596253.82</v>
      </c>
      <c r="C28" s="19">
        <v>44802333.990000002</v>
      </c>
      <c r="D28" s="17">
        <f t="shared" si="0"/>
        <v>1.0770761757506748</v>
      </c>
      <c r="E28" s="19">
        <v>44770275.950000003</v>
      </c>
      <c r="F28" s="17">
        <f t="shared" si="1"/>
        <v>0.99928445602840343</v>
      </c>
    </row>
    <row r="29" spans="1:7" ht="100.5" customHeight="1" x14ac:dyDescent="0.2">
      <c r="A29" s="18" t="s">
        <v>23</v>
      </c>
      <c r="B29" s="19">
        <v>19069250.649999999</v>
      </c>
      <c r="C29" s="19">
        <v>20127032.149999999</v>
      </c>
      <c r="D29" s="17">
        <f t="shared" si="0"/>
        <v>1.0554705331328791</v>
      </c>
      <c r="E29" s="19">
        <v>19882323.84</v>
      </c>
      <c r="F29" s="17">
        <f t="shared" si="1"/>
        <v>0.9878418085599372</v>
      </c>
    </row>
    <row r="30" spans="1:7" ht="42" customHeight="1" x14ac:dyDescent="0.2">
      <c r="A30" s="18" t="s">
        <v>26</v>
      </c>
      <c r="B30" s="19">
        <v>8171584.4000000004</v>
      </c>
      <c r="C30" s="19">
        <v>11238822.43</v>
      </c>
      <c r="D30" s="17">
        <f>C30/B30</f>
        <v>1.3753541394004325</v>
      </c>
      <c r="E30" s="19">
        <v>10227412.65</v>
      </c>
      <c r="F30" s="17">
        <f>E30/C30</f>
        <v>0.91000749533151937</v>
      </c>
    </row>
    <row r="31" spans="1:7" ht="57.75" customHeight="1" x14ac:dyDescent="0.2">
      <c r="A31" s="18" t="s">
        <v>24</v>
      </c>
      <c r="B31" s="19">
        <v>3880617.22</v>
      </c>
      <c r="C31" s="19">
        <v>5024261.01</v>
      </c>
      <c r="D31" s="17">
        <f t="shared" si="0"/>
        <v>1.2947066729761096</v>
      </c>
      <c r="E31" s="19">
        <v>5024261</v>
      </c>
      <c r="F31" s="17">
        <f t="shared" si="1"/>
        <v>0.99999999800965755</v>
      </c>
    </row>
    <row r="32" spans="1:7" ht="66.75" customHeight="1" x14ac:dyDescent="0.2">
      <c r="A32" s="18" t="s">
        <v>25</v>
      </c>
      <c r="B32" s="19">
        <v>2565000</v>
      </c>
      <c r="C32" s="19">
        <v>2509531.6</v>
      </c>
      <c r="D32" s="17">
        <f>C32/B32</f>
        <v>0.97837489278752443</v>
      </c>
      <c r="E32" s="19">
        <v>2501155.2000000002</v>
      </c>
      <c r="F32" s="17">
        <f>E32/C32</f>
        <v>0.99666216595957591</v>
      </c>
      <c r="G32" s="3"/>
    </row>
    <row r="33" spans="1:6" ht="69.75" customHeight="1" x14ac:dyDescent="0.2">
      <c r="A33" s="18" t="s">
        <v>28</v>
      </c>
      <c r="B33" s="19">
        <v>467972</v>
      </c>
      <c r="C33" s="19">
        <v>511842</v>
      </c>
      <c r="D33" s="17">
        <f>C33/B33</f>
        <v>1.0937449249100373</v>
      </c>
      <c r="E33" s="19">
        <v>511842</v>
      </c>
      <c r="F33" s="17">
        <f>E33/C33</f>
        <v>1</v>
      </c>
    </row>
    <row r="34" spans="1:6" ht="55.5" customHeight="1" x14ac:dyDescent="0.2">
      <c r="A34" s="18" t="s">
        <v>27</v>
      </c>
      <c r="B34" s="19">
        <v>683049</v>
      </c>
      <c r="C34" s="19">
        <v>386229</v>
      </c>
      <c r="D34" s="17">
        <f t="shared" si="0"/>
        <v>0.56544845245363073</v>
      </c>
      <c r="E34" s="19">
        <v>386229</v>
      </c>
      <c r="F34" s="17">
        <f t="shared" si="1"/>
        <v>1</v>
      </c>
    </row>
    <row r="35" spans="1:6" ht="12.75" customHeight="1" x14ac:dyDescent="0.25">
      <c r="A35" s="7"/>
      <c r="B35" s="21"/>
      <c r="C35" s="21"/>
      <c r="D35" s="22"/>
      <c r="E35" s="21"/>
      <c r="F35" s="22"/>
    </row>
    <row r="36" spans="1:6" ht="12.75" customHeight="1" x14ac:dyDescent="0.2">
      <c r="A36" s="21"/>
      <c r="B36" s="21"/>
      <c r="C36" s="21"/>
      <c r="D36" s="21"/>
      <c r="E36" s="21"/>
      <c r="F36" s="21"/>
    </row>
    <row r="37" spans="1:6" ht="12.75" customHeight="1" x14ac:dyDescent="0.2">
      <c r="A37" s="23"/>
      <c r="B37" s="21"/>
      <c r="C37" s="21"/>
      <c r="D37" s="21"/>
      <c r="E37" s="21"/>
      <c r="F37" s="21"/>
    </row>
    <row r="38" spans="1:6" ht="11.25" customHeight="1" x14ac:dyDescent="0.2">
      <c r="A38" s="23"/>
      <c r="B38" s="21"/>
      <c r="C38" s="21"/>
      <c r="D38" s="21"/>
      <c r="E38" s="21"/>
      <c r="F38" s="21"/>
    </row>
    <row r="39" spans="1:6" ht="12.75" customHeight="1" x14ac:dyDescent="0.2">
      <c r="A39" s="21"/>
      <c r="B39" s="21"/>
      <c r="C39" s="21"/>
      <c r="D39" s="21"/>
      <c r="E39" s="21"/>
      <c r="F39" s="21"/>
    </row>
    <row r="40" spans="1:6" ht="11.25" customHeight="1" x14ac:dyDescent="0.2">
      <c r="A40" s="21"/>
      <c r="B40" s="21"/>
      <c r="C40" s="21"/>
      <c r="D40" s="21"/>
      <c r="E40" s="21"/>
      <c r="F40" s="21"/>
    </row>
    <row r="41" spans="1:6" ht="11.25" customHeight="1" x14ac:dyDescent="0.2">
      <c r="A41" s="2"/>
      <c r="B41" s="2"/>
      <c r="C41" s="2"/>
      <c r="D41" s="2"/>
      <c r="E41" s="2"/>
      <c r="F41" s="2"/>
    </row>
  </sheetData>
  <mergeCells count="8">
    <mergeCell ref="A1:F1"/>
    <mergeCell ref="A5:A6"/>
    <mergeCell ref="C5:C6"/>
    <mergeCell ref="E5:E6"/>
    <mergeCell ref="F5:F6"/>
    <mergeCell ref="B5:B6"/>
    <mergeCell ref="D5:D6"/>
    <mergeCell ref="A2:F3"/>
  </mergeCells>
  <pageMargins left="0.39370078740157483" right="0.35433070866141736" top="0.78740157480314965" bottom="0.39370078740157483" header="0.39370078740157483" footer="0.11811023622047245"/>
  <pageSetup paperSize="9" scale="90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</vt:lpstr>
      <vt:lpstr>Исполнение!Заголовки_для_печати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Ульчонок И.В.</dc:creator>
  <cp:lastModifiedBy>PritulaSO</cp:lastModifiedBy>
  <cp:lastPrinted>2025-01-23T08:09:01Z</cp:lastPrinted>
  <dcterms:created xsi:type="dcterms:W3CDTF">2020-04-09T13:53:39Z</dcterms:created>
  <dcterms:modified xsi:type="dcterms:W3CDTF">2025-04-25T11:01:02Z</dcterms:modified>
</cp:coreProperties>
</file>