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5" i="1" l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/>
  <c r="H94" i="1"/>
  <c r="G94" i="1" s="1"/>
  <c r="H93" i="1"/>
  <c r="G93" i="1" s="1"/>
  <c r="H92" i="1"/>
  <c r="G92" i="1" s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G12" i="1" s="1"/>
  <c r="H11" i="1"/>
  <c r="G11" i="1" s="1"/>
  <c r="H10" i="1"/>
  <c r="G10" i="1" s="1"/>
  <c r="H9" i="1"/>
  <c r="G9" i="1" s="1"/>
  <c r="H8" i="1"/>
  <c r="G8" i="1" s="1"/>
  <c r="H7" i="1"/>
  <c r="G7" i="1" s="1"/>
  <c r="H6" i="1"/>
  <c r="G6" i="1" s="1"/>
  <c r="H5" i="1"/>
  <c r="G5" i="1" s="1"/>
  <c r="H4" i="1"/>
  <c r="G4" i="1" s="1"/>
  <c r="H3" i="1"/>
  <c r="G3" i="1" l="1"/>
</calcChain>
</file>

<file path=xl/sharedStrings.xml><?xml version="1.0" encoding="utf-8"?>
<sst xmlns="http://schemas.openxmlformats.org/spreadsheetml/2006/main" count="457" uniqueCount="321">
  <si>
    <t>№ п/п</t>
  </si>
  <si>
    <t>Номер</t>
  </si>
  <si>
    <t>Дата</t>
  </si>
  <si>
    <t>Объект учета</t>
  </si>
  <si>
    <t>Кадастровая стоимость</t>
  </si>
  <si>
    <t>Коэффициент КИ</t>
  </si>
  <si>
    <t>Сумма оплаты за период</t>
  </si>
  <si>
    <t>Сумма оплаты за год</t>
  </si>
  <si>
    <t>срок уплаты</t>
  </si>
  <si>
    <t>Д-416</t>
  </si>
  <si>
    <t>08.04.2002</t>
  </si>
  <si>
    <t>71:30:020219:4</t>
  </si>
  <si>
    <t>ежегодно до 15.11</t>
  </si>
  <si>
    <t>75</t>
  </si>
  <si>
    <t>28.04.1995</t>
  </si>
  <si>
    <t>71:30:020211:37</t>
  </si>
  <si>
    <t>ежемесячно до 10 числа текущего месяца</t>
  </si>
  <si>
    <t>628</t>
  </si>
  <si>
    <t>27.06.1996</t>
  </si>
  <si>
    <t>71:30:050203:108</t>
  </si>
  <si>
    <t>988</t>
  </si>
  <si>
    <t>29.11.1996</t>
  </si>
  <si>
    <t>71:30:030212:56</t>
  </si>
  <si>
    <t>ежегодно до 10.11</t>
  </si>
  <si>
    <t>1066</t>
  </si>
  <si>
    <t>26.03.1997</t>
  </si>
  <si>
    <t>71:30:030912:1</t>
  </si>
  <si>
    <t>1154</t>
  </si>
  <si>
    <t>11.05.1997</t>
  </si>
  <si>
    <t>71:30:030903:2</t>
  </si>
  <si>
    <t>1154а</t>
  </si>
  <si>
    <t>29.05.1997</t>
  </si>
  <si>
    <t>71:30:020302:85</t>
  </si>
  <si>
    <t>1155</t>
  </si>
  <si>
    <t>71:30:030903:3</t>
  </si>
  <si>
    <t>1156</t>
  </si>
  <si>
    <t>71:30:030903:1</t>
  </si>
  <si>
    <t>1492</t>
  </si>
  <si>
    <t>14.11.1997</t>
  </si>
  <si>
    <t>71:30:020408:1</t>
  </si>
  <si>
    <t>1497</t>
  </si>
  <si>
    <t>17.11.1997</t>
  </si>
  <si>
    <t>71:30:050216:1</t>
  </si>
  <si>
    <t>20.11.1997</t>
  </si>
  <si>
    <t>1501</t>
  </si>
  <si>
    <t>19.12.2007</t>
  </si>
  <si>
    <t>71:30:020625:5</t>
  </si>
  <si>
    <t>1502</t>
  </si>
  <si>
    <t>71:30:020625:3</t>
  </si>
  <si>
    <t>1503</t>
  </si>
  <si>
    <t>71:30:020625:2</t>
  </si>
  <si>
    <t>1510</t>
  </si>
  <si>
    <t>21.11.1997</t>
  </si>
  <si>
    <t>71:30:020620:2</t>
  </si>
  <si>
    <t>1552</t>
  </si>
  <si>
    <t>08.12.1997</t>
  </si>
  <si>
    <t>71:30:030220:2</t>
  </si>
  <si>
    <t>1563</t>
  </si>
  <si>
    <t>11.12.1997</t>
  </si>
  <si>
    <t>71:30:030513:1</t>
  </si>
  <si>
    <t>1680</t>
  </si>
  <si>
    <t>26.01.1998</t>
  </si>
  <si>
    <t>71:30:020405:1</t>
  </si>
  <si>
    <t>1736</t>
  </si>
  <si>
    <t>02.03.1998</t>
  </si>
  <si>
    <t>71:30:010217:1</t>
  </si>
  <si>
    <t>1737</t>
  </si>
  <si>
    <t>71:30:010215:44</t>
  </si>
  <si>
    <t>1768</t>
  </si>
  <si>
    <t>25.03.1998</t>
  </si>
  <si>
    <t>71:30:010224:1</t>
  </si>
  <si>
    <t>2043</t>
  </si>
  <si>
    <t>03.09.1998</t>
  </si>
  <si>
    <t>71:30:010225:1</t>
  </si>
  <si>
    <t>2451</t>
  </si>
  <si>
    <t>19.10.1999</t>
  </si>
  <si>
    <t>71:30:030212:38</t>
  </si>
  <si>
    <t>2452</t>
  </si>
  <si>
    <t>71:30:030212:37</t>
  </si>
  <si>
    <t>2453</t>
  </si>
  <si>
    <t>71:30:030212:36</t>
  </si>
  <si>
    <t>2495</t>
  </si>
  <si>
    <t>04.04.2000</t>
  </si>
  <si>
    <t>71:30:020611:1</t>
  </si>
  <si>
    <t>2544</t>
  </si>
  <si>
    <t>18.02.2000</t>
  </si>
  <si>
    <t>71:30:020102:2</t>
  </si>
  <si>
    <t>2811</t>
  </si>
  <si>
    <t>22.03.2001</t>
  </si>
  <si>
    <t>71:30:030901:1</t>
  </si>
  <si>
    <t>2948</t>
  </si>
  <si>
    <t>29.08.2001</t>
  </si>
  <si>
    <t>71:30:030217:6</t>
  </si>
  <si>
    <t>3092</t>
  </si>
  <si>
    <t>08.02.2002</t>
  </si>
  <si>
    <t>71:30:030502:5</t>
  </si>
  <si>
    <t>3096</t>
  </si>
  <si>
    <t>71:30:030502:7</t>
  </si>
  <si>
    <t>3098</t>
  </si>
  <si>
    <t>71:30:020501:12</t>
  </si>
  <si>
    <t>3100</t>
  </si>
  <si>
    <t>71:30:030502:2</t>
  </si>
  <si>
    <t>3103</t>
  </si>
  <si>
    <t>71:30:030502:3</t>
  </si>
  <si>
    <t>3285</t>
  </si>
  <si>
    <t>19.07.2002</t>
  </si>
  <si>
    <t>71:30:040119:13</t>
  </si>
  <si>
    <t>3456</t>
  </si>
  <si>
    <t>04.12.2002</t>
  </si>
  <si>
    <t>71:30:030813:3</t>
  </si>
  <si>
    <t>71:30:030813:2</t>
  </si>
  <si>
    <t>3460</t>
  </si>
  <si>
    <t>10.12.2002</t>
  </si>
  <si>
    <t>71:30:999999:17</t>
  </si>
  <si>
    <t>3461</t>
  </si>
  <si>
    <t>71:30:999999:16</t>
  </si>
  <si>
    <t>3462</t>
  </si>
  <si>
    <t>71:30:999999:15</t>
  </si>
  <si>
    <t>3463</t>
  </si>
  <si>
    <t>71:30:999999:14</t>
  </si>
  <si>
    <t>3464</t>
  </si>
  <si>
    <t>71:30:030810:4</t>
  </si>
  <si>
    <t>3465</t>
  </si>
  <si>
    <t>71:30:030810:3</t>
  </si>
  <si>
    <t>3466</t>
  </si>
  <si>
    <t>71:30:030811:2</t>
  </si>
  <si>
    <t>3467</t>
  </si>
  <si>
    <t>71:30:030811:1</t>
  </si>
  <si>
    <t>3468</t>
  </si>
  <si>
    <t>71:30:030809:4</t>
  </si>
  <si>
    <t>3469</t>
  </si>
  <si>
    <t>71:30:030809:3</t>
  </si>
  <si>
    <t>71:30:030809:2</t>
  </si>
  <si>
    <t>3471</t>
  </si>
  <si>
    <t>71:30:999999:13</t>
  </si>
  <si>
    <t>3472</t>
  </si>
  <si>
    <t>71:30:030809:1</t>
  </si>
  <si>
    <t>3473</t>
  </si>
  <si>
    <t>71:30:030810:2</t>
  </si>
  <si>
    <t>3474</t>
  </si>
  <si>
    <t>71:30:999999:12</t>
  </si>
  <si>
    <t>3475</t>
  </si>
  <si>
    <t>71:30:030810:1</t>
  </si>
  <si>
    <t>3476</t>
  </si>
  <si>
    <t>71:30:999999:11</t>
  </si>
  <si>
    <t>3554</t>
  </si>
  <si>
    <t>16.01.2003</t>
  </si>
  <si>
    <t>71:30:050217:1</t>
  </si>
  <si>
    <t>3563</t>
  </si>
  <si>
    <t>01.02.2003</t>
  </si>
  <si>
    <t>71:30:030207:1</t>
  </si>
  <si>
    <t>04Ц0021</t>
  </si>
  <si>
    <t>08.01.2004</t>
  </si>
  <si>
    <t>71:30:050411:91</t>
  </si>
  <si>
    <t>04В0069</t>
  </si>
  <si>
    <t>10.02.2004</t>
  </si>
  <si>
    <t>71:30:020607:1</t>
  </si>
  <si>
    <t>04П0228</t>
  </si>
  <si>
    <t>01.07.2004</t>
  </si>
  <si>
    <t>71:30:030203:1</t>
  </si>
  <si>
    <t>04В0439</t>
  </si>
  <si>
    <t>01.01.2005</t>
  </si>
  <si>
    <t>01.12.2005</t>
  </si>
  <si>
    <t>71:30:000000:6</t>
  </si>
  <si>
    <t>05В0521</t>
  </si>
  <si>
    <t>20.02.2005</t>
  </si>
  <si>
    <t>71:30:020609:6</t>
  </si>
  <si>
    <t>05П0535</t>
  </si>
  <si>
    <t>01.03.2005</t>
  </si>
  <si>
    <t>71:30:000000:8</t>
  </si>
  <si>
    <t>05Ц0579</t>
  </si>
  <si>
    <t>71:30:050208:30</t>
  </si>
  <si>
    <t>05Ц0580</t>
  </si>
  <si>
    <t>07.04.2005</t>
  </si>
  <si>
    <t>71:30:050208:31</t>
  </si>
  <si>
    <t>05З0708</t>
  </si>
  <si>
    <t>01.07.2005</t>
  </si>
  <si>
    <t>71:30:000000:15</t>
  </si>
  <si>
    <t>05П0939</t>
  </si>
  <si>
    <t>06З0992</t>
  </si>
  <si>
    <t>01.02.2006</t>
  </si>
  <si>
    <t>71:30:010606:2</t>
  </si>
  <si>
    <t>06П1044</t>
  </si>
  <si>
    <t>07.03.2006</t>
  </si>
  <si>
    <t>71:30:000000:37</t>
  </si>
  <si>
    <t>06В1197</t>
  </si>
  <si>
    <t>26.06.2006</t>
  </si>
  <si>
    <t>71:30:000000:30</t>
  </si>
  <si>
    <t>06В1378</t>
  </si>
  <si>
    <t>30.03.2007</t>
  </si>
  <si>
    <t>71:30:020301:1</t>
  </si>
  <si>
    <t>06В1398</t>
  </si>
  <si>
    <t>07.12.2006</t>
  </si>
  <si>
    <t>71:30:000000:53</t>
  </si>
  <si>
    <t>07З1467</t>
  </si>
  <si>
    <t>19.03.2007</t>
  </si>
  <si>
    <t>71:30:000000:58</t>
  </si>
  <si>
    <t>07З1483</t>
  </si>
  <si>
    <t>16.03.2007</t>
  </si>
  <si>
    <t>71:30:010510:3</t>
  </si>
  <si>
    <t>07В1579</t>
  </si>
  <si>
    <t>01.07.2007</t>
  </si>
  <si>
    <t>71:30:020406:1</t>
  </si>
  <si>
    <t>07З1595</t>
  </si>
  <si>
    <t>05.07.2007</t>
  </si>
  <si>
    <t>71:30:000000:70</t>
  </si>
  <si>
    <t>07В1661</t>
  </si>
  <si>
    <t>71:30:020302:126</t>
  </si>
  <si>
    <t>07В1734</t>
  </si>
  <si>
    <t>71:30:020625:7</t>
  </si>
  <si>
    <t>08З1826</t>
  </si>
  <si>
    <t>71:30:000000:96</t>
  </si>
  <si>
    <t>09Ц2251</t>
  </si>
  <si>
    <t>30.12.2009</t>
  </si>
  <si>
    <t>71:30:000000:99</t>
  </si>
  <si>
    <t>09С2307</t>
  </si>
  <si>
    <t>01.12.2009</t>
  </si>
  <si>
    <t>71:30:040109:98</t>
  </si>
  <si>
    <t>12П2757</t>
  </si>
  <si>
    <t>71:30:000000:146</t>
  </si>
  <si>
    <t>13С2973</t>
  </si>
  <si>
    <t>71:30:040204:35</t>
  </si>
  <si>
    <t>13П2974</t>
  </si>
  <si>
    <t>19.06.2013</t>
  </si>
  <si>
    <t>71:30:020403:3</t>
  </si>
  <si>
    <t>14З3118</t>
  </si>
  <si>
    <t>15.08.2014</t>
  </si>
  <si>
    <t>71:30:000000:3421</t>
  </si>
  <si>
    <t>14П3154</t>
  </si>
  <si>
    <t>71:30:030104:1</t>
  </si>
  <si>
    <t>14П3205</t>
  </si>
  <si>
    <t>16.04.2014</t>
  </si>
  <si>
    <t>71:30:030113:4260</t>
  </si>
  <si>
    <t>14П3285</t>
  </si>
  <si>
    <t>17.06.2014</t>
  </si>
  <si>
    <t>71:30:030204:7</t>
  </si>
  <si>
    <t>15З3689</t>
  </si>
  <si>
    <t>06.07.2015</t>
  </si>
  <si>
    <t>71:30:060306:2</t>
  </si>
  <si>
    <t>15З3715</t>
  </si>
  <si>
    <t>71:30:010301:92</t>
  </si>
  <si>
    <t>15С3734</t>
  </si>
  <si>
    <t>30.11.2015</t>
  </si>
  <si>
    <t>71:30:000000:7273</t>
  </si>
  <si>
    <t>19П4125</t>
  </si>
  <si>
    <t>27.02.2019</t>
  </si>
  <si>
    <t>71:30:030205:285</t>
  </si>
  <si>
    <t>19П4146</t>
  </si>
  <si>
    <t>03.06.2019</t>
  </si>
  <si>
    <t>71:30:030216:49</t>
  </si>
  <si>
    <t>19П4147</t>
  </si>
  <si>
    <t>04.06.2019</t>
  </si>
  <si>
    <t>71:30:030501:522</t>
  </si>
  <si>
    <t>19П4149</t>
  </si>
  <si>
    <t>05.06.2019</t>
  </si>
  <si>
    <t>71:30:030216:50</t>
  </si>
  <si>
    <t>19П4168</t>
  </si>
  <si>
    <t>02.09.2019</t>
  </si>
  <si>
    <t>26.09.2019</t>
  </si>
  <si>
    <t>71:30:030216:57</t>
  </si>
  <si>
    <t>19П4169</t>
  </si>
  <si>
    <t>71:30:030216:56</t>
  </si>
  <si>
    <t>19П4171</t>
  </si>
  <si>
    <t>05.09.2019</t>
  </si>
  <si>
    <t>71:30:030216:55</t>
  </si>
  <si>
    <t>19П4175</t>
  </si>
  <si>
    <t>71:30:030216:59</t>
  </si>
  <si>
    <t>19П4185</t>
  </si>
  <si>
    <t>17.10.2019</t>
  </si>
  <si>
    <t>71:30:030216:54</t>
  </si>
  <si>
    <t>19П4186</t>
  </si>
  <si>
    <t>18.10.2019</t>
  </si>
  <si>
    <t>71:30:030216:58</t>
  </si>
  <si>
    <t>19П4197</t>
  </si>
  <si>
    <t>13.11.2019</t>
  </si>
  <si>
    <t>71:30:030216:62</t>
  </si>
  <si>
    <t>20П4198</t>
  </si>
  <si>
    <t>71:30:030216:67</t>
  </si>
  <si>
    <t xml:space="preserve">20П4199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</si>
  <si>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71:30:030216:65</t>
  </si>
  <si>
    <t>20П4200</t>
  </si>
  <si>
    <t>71:30:030216:66</t>
  </si>
  <si>
    <t>20П4202</t>
  </si>
  <si>
    <t>71:30:030216:69</t>
  </si>
  <si>
    <t>71:30:030216:71</t>
  </si>
  <si>
    <t>23.06.2006</t>
  </si>
  <si>
    <t>71:14:020816:1</t>
  </si>
  <si>
    <t>22.09.2009</t>
  </si>
  <si>
    <t>71:14:030503:410</t>
  </si>
  <si>
    <t>ежеквартально до 15 числа текущего квартала</t>
  </si>
  <si>
    <t>27.01.2011</t>
  </si>
  <si>
    <t>71:14:000000:539</t>
  </si>
  <si>
    <t>28.01.2011</t>
  </si>
  <si>
    <t>71:14:000000:546</t>
  </si>
  <si>
    <t>71:14:020815:146</t>
  </si>
  <si>
    <t>17.05.2012</t>
  </si>
  <si>
    <t>71:14:030501:582</t>
  </si>
  <si>
    <t>18.01.2013</t>
  </si>
  <si>
    <t>71:14:020624:1052</t>
  </si>
  <si>
    <t>03.02.2014</t>
  </si>
  <si>
    <t>71:14:030810:188</t>
  </si>
  <si>
    <t>ежегодно до 15.09</t>
  </si>
  <si>
    <t>20.06.2014</t>
  </si>
  <si>
    <t>71:14:040506:43</t>
  </si>
  <si>
    <t>20П4204</t>
  </si>
  <si>
    <t>Информация о размере арендной платы за земельные участки, государственная собственность на которые не разграничена, с 01.01.2023</t>
  </si>
  <si>
    <t>640</t>
  </si>
  <si>
    <t>71:30:050210:2</t>
  </si>
  <si>
    <t>71:30:040213:1</t>
  </si>
  <si>
    <t>71:30:050315:1</t>
  </si>
  <si>
    <t>04В0125</t>
  </si>
  <si>
    <t>71:30:020631:3</t>
  </si>
  <si>
    <t>71:30:000000:25 (единое землепользование)</t>
  </si>
  <si>
    <t>18З4010</t>
  </si>
  <si>
    <t>71:30:010608:608</t>
  </si>
  <si>
    <t>18П4110</t>
  </si>
  <si>
    <t>71:30:030216:42</t>
  </si>
  <si>
    <t>21П4205</t>
  </si>
  <si>
    <t>71:30:030216:68</t>
  </si>
  <si>
    <t>22П4211</t>
  </si>
  <si>
    <t>71:30:030216:191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</si>
</sst>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#,##0.0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8984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Fill="1" applyBorder="1" applyAlignment="1">
      <alignment horizontal="right" vertical="top" wrapText="1"/>
    </xf>
    <xf numFmtId="166" fontId="1" fillId="0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topLeftCell="A120" workbookViewId="0">
      <selection activeCell="A126" sqref="A126:XFD126"/>
    </sheetView>
  </sheetViews>
  <sheetFormatPr defaultRowHeight="11.25" x14ac:dyDescent="0.25"/>
  <cols>
    <col min="1" max="1" width="7.5703125" style="1" customWidth="1"/>
    <col min="2" max="2" width="9.140625" style="1"/>
    <col min="3" max="3" width="11.85546875" style="1" customWidth="1"/>
    <col min="4" max="4" width="15" style="2" customWidth="1"/>
    <col min="5" max="5" width="14.7109375" style="1" customWidth="1"/>
    <col min="6" max="6" width="12.7109375" style="1" customWidth="1"/>
    <col min="7" max="7" width="11" style="3" customWidth="1"/>
    <col min="8" max="8" width="10.85546875" style="3" customWidth="1"/>
    <col min="9" max="9" width="13.140625" style="3" customWidth="1"/>
    <col min="10" max="10" width="10" style="1" bestFit="1" customWidth="1"/>
    <col min="11" max="16384" width="9.140625" style="1"/>
  </cols>
  <sheetData>
    <row r="1" spans="1:9" ht="36" customHeight="1" x14ac:dyDescent="0.25">
      <c r="A1" s="4" t="s">
        <v>305</v>
      </c>
      <c r="B1" s="4"/>
      <c r="C1" s="4"/>
      <c r="D1" s="4"/>
      <c r="E1" s="4"/>
      <c r="F1" s="4"/>
      <c r="G1" s="4"/>
      <c r="H1" s="4"/>
      <c r="I1" s="4"/>
    </row>
    <row r="2" spans="1:9" ht="46.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</row>
    <row r="3" spans="1:9" ht="35.25" customHeight="1" x14ac:dyDescent="0.25">
      <c r="A3" s="7">
        <v>1</v>
      </c>
      <c r="B3" s="8" t="s">
        <v>9</v>
      </c>
      <c r="C3" s="8" t="s">
        <v>10</v>
      </c>
      <c r="D3" s="8" t="s">
        <v>11</v>
      </c>
      <c r="E3" s="9">
        <v>177553.84</v>
      </c>
      <c r="F3" s="10">
        <v>3.4000000000000002E-2</v>
      </c>
      <c r="G3" s="11">
        <f>H3</f>
        <v>6036.8305600000003</v>
      </c>
      <c r="H3" s="11">
        <f>E3*F3</f>
        <v>6036.8305600000003</v>
      </c>
      <c r="I3" s="11" t="s">
        <v>12</v>
      </c>
    </row>
    <row r="4" spans="1:9" ht="48" customHeight="1" x14ac:dyDescent="0.25">
      <c r="A4" s="7">
        <v>2</v>
      </c>
      <c r="B4" s="8" t="s">
        <v>13</v>
      </c>
      <c r="C4" s="8" t="s">
        <v>14</v>
      </c>
      <c r="D4" s="8" t="s">
        <v>15</v>
      </c>
      <c r="E4" s="9">
        <v>9739840.8000000007</v>
      </c>
      <c r="F4" s="13">
        <v>6.4000000000000003E-3</v>
      </c>
      <c r="G4" s="11">
        <f>H4/12</f>
        <v>5194.5817600000009</v>
      </c>
      <c r="H4" s="11">
        <f>E4*F4</f>
        <v>62334.981120000011</v>
      </c>
      <c r="I4" s="11" t="s">
        <v>16</v>
      </c>
    </row>
    <row r="5" spans="1:9" ht="48" customHeight="1" x14ac:dyDescent="0.25">
      <c r="A5" s="7">
        <v>3</v>
      </c>
      <c r="B5" s="8" t="s">
        <v>17</v>
      </c>
      <c r="C5" s="8" t="s">
        <v>18</v>
      </c>
      <c r="D5" s="8" t="s">
        <v>19</v>
      </c>
      <c r="E5" s="9">
        <v>122549.84</v>
      </c>
      <c r="F5" s="14">
        <v>3.4000000000000002E-2</v>
      </c>
      <c r="G5" s="11">
        <f>H5</f>
        <v>4166.6945599999999</v>
      </c>
      <c r="H5" s="11">
        <f>E5*F5</f>
        <v>4166.6945599999999</v>
      </c>
      <c r="I5" s="11" t="s">
        <v>12</v>
      </c>
    </row>
    <row r="6" spans="1:9" ht="72.75" customHeight="1" x14ac:dyDescent="0.25">
      <c r="A6" s="7">
        <v>4</v>
      </c>
      <c r="B6" s="8" t="s">
        <v>306</v>
      </c>
      <c r="C6" s="8" t="s">
        <v>18</v>
      </c>
      <c r="D6" s="8" t="s">
        <v>307</v>
      </c>
      <c r="E6" s="9">
        <v>7689599.0999999996</v>
      </c>
      <c r="F6" s="13">
        <v>6.4000000000000003E-3</v>
      </c>
      <c r="G6" s="11">
        <f>H6/12</f>
        <v>4101.1195200000002</v>
      </c>
      <c r="H6" s="11">
        <f>E6*F6</f>
        <v>49213.434240000002</v>
      </c>
      <c r="I6" s="11" t="s">
        <v>16</v>
      </c>
    </row>
    <row r="7" spans="1:9" ht="72.75" customHeight="1" x14ac:dyDescent="0.25">
      <c r="A7" s="7">
        <v>5</v>
      </c>
      <c r="B7" s="8">
        <v>837</v>
      </c>
      <c r="C7" s="12">
        <v>35363</v>
      </c>
      <c r="D7" s="8" t="s">
        <v>308</v>
      </c>
      <c r="E7" s="9">
        <v>1386286.29</v>
      </c>
      <c r="F7" s="13">
        <v>6.4000000000000003E-3</v>
      </c>
      <c r="G7" s="11">
        <f>H7/12</f>
        <v>739.35268800000006</v>
      </c>
      <c r="H7" s="11">
        <f>E7*F7</f>
        <v>8872.2322560000011</v>
      </c>
      <c r="I7" s="11" t="s">
        <v>16</v>
      </c>
    </row>
    <row r="8" spans="1:9" ht="42" customHeight="1" x14ac:dyDescent="0.25">
      <c r="A8" s="7">
        <v>6</v>
      </c>
      <c r="B8" s="8" t="s">
        <v>20</v>
      </c>
      <c r="C8" s="8" t="s">
        <v>21</v>
      </c>
      <c r="D8" s="8" t="s">
        <v>22</v>
      </c>
      <c r="E8" s="9">
        <v>4316457.21</v>
      </c>
      <c r="F8" s="13">
        <v>6.4000000000000003E-3</v>
      </c>
      <c r="G8" s="11">
        <f>H8</f>
        <v>27625.326144000002</v>
      </c>
      <c r="H8" s="11">
        <f>E8*F8</f>
        <v>27625.326144000002</v>
      </c>
      <c r="I8" s="11" t="s">
        <v>23</v>
      </c>
    </row>
    <row r="9" spans="1:9" ht="69.75" customHeight="1" x14ac:dyDescent="0.25">
      <c r="A9" s="7">
        <v>7</v>
      </c>
      <c r="B9" s="8" t="s">
        <v>24</v>
      </c>
      <c r="C9" s="8" t="s">
        <v>25</v>
      </c>
      <c r="D9" s="8" t="s">
        <v>26</v>
      </c>
      <c r="E9" s="9">
        <v>49894063.920000002</v>
      </c>
      <c r="F9" s="13">
        <v>6.4000000000000003E-3</v>
      </c>
      <c r="G9" s="11">
        <f>H9/12</f>
        <v>26610.167424000003</v>
      </c>
      <c r="H9" s="11">
        <f>E9*F9</f>
        <v>319322.00908800005</v>
      </c>
      <c r="I9" s="11" t="s">
        <v>16</v>
      </c>
    </row>
    <row r="10" spans="1:9" ht="48" customHeight="1" x14ac:dyDescent="0.25">
      <c r="A10" s="7">
        <v>8</v>
      </c>
      <c r="B10" s="8" t="s">
        <v>27</v>
      </c>
      <c r="C10" s="8" t="s">
        <v>28</v>
      </c>
      <c r="D10" s="8" t="s">
        <v>29</v>
      </c>
      <c r="E10" s="9">
        <v>10791736</v>
      </c>
      <c r="F10" s="13">
        <v>6.4000000000000003E-3</v>
      </c>
      <c r="G10" s="11">
        <f>H10/12</f>
        <v>5755.5925333333334</v>
      </c>
      <c r="H10" s="11">
        <f>E10*F10</f>
        <v>69067.110400000005</v>
      </c>
      <c r="I10" s="11" t="s">
        <v>16</v>
      </c>
    </row>
    <row r="11" spans="1:9" ht="81.75" customHeight="1" x14ac:dyDescent="0.25">
      <c r="A11" s="7">
        <v>9</v>
      </c>
      <c r="B11" s="8" t="s">
        <v>30</v>
      </c>
      <c r="C11" s="8" t="s">
        <v>31</v>
      </c>
      <c r="D11" s="8" t="s">
        <v>32</v>
      </c>
      <c r="E11" s="9">
        <v>4057163.52</v>
      </c>
      <c r="F11" s="13">
        <v>6.4000000000000003E-3</v>
      </c>
      <c r="G11" s="11">
        <f>H11/12</f>
        <v>2163.8205440000002</v>
      </c>
      <c r="H11" s="11">
        <f>E11*F11</f>
        <v>25965.846528000002</v>
      </c>
      <c r="I11" s="11" t="s">
        <v>16</v>
      </c>
    </row>
    <row r="12" spans="1:9" ht="48.75" customHeight="1" x14ac:dyDescent="0.25">
      <c r="A12" s="7">
        <v>10</v>
      </c>
      <c r="B12" s="8" t="s">
        <v>33</v>
      </c>
      <c r="C12" s="8" t="s">
        <v>28</v>
      </c>
      <c r="D12" s="8" t="s">
        <v>34</v>
      </c>
      <c r="E12" s="9">
        <v>5062524.3099999996</v>
      </c>
      <c r="F12" s="13">
        <v>6.4000000000000003E-3</v>
      </c>
      <c r="G12" s="11">
        <f>H12/12</f>
        <v>2700.0129653333333</v>
      </c>
      <c r="H12" s="11">
        <f>E12*F12</f>
        <v>32400.155584</v>
      </c>
      <c r="I12" s="11" t="s">
        <v>16</v>
      </c>
    </row>
    <row r="13" spans="1:9" ht="57.75" customHeight="1" x14ac:dyDescent="0.25">
      <c r="A13" s="7">
        <v>11</v>
      </c>
      <c r="B13" s="8" t="s">
        <v>35</v>
      </c>
      <c r="C13" s="8" t="s">
        <v>28</v>
      </c>
      <c r="D13" s="8" t="s">
        <v>36</v>
      </c>
      <c r="E13" s="9">
        <v>3268870</v>
      </c>
      <c r="F13" s="13">
        <v>6.4000000000000003E-3</v>
      </c>
      <c r="G13" s="11">
        <f>H13/12</f>
        <v>1743.3973333333333</v>
      </c>
      <c r="H13" s="11">
        <f>F13*E13</f>
        <v>20920.768</v>
      </c>
      <c r="I13" s="11" t="s">
        <v>16</v>
      </c>
    </row>
    <row r="14" spans="1:9" ht="71.25" customHeight="1" x14ac:dyDescent="0.25">
      <c r="A14" s="7">
        <v>12</v>
      </c>
      <c r="B14" s="8" t="s">
        <v>37</v>
      </c>
      <c r="C14" s="8" t="s">
        <v>38</v>
      </c>
      <c r="D14" s="8" t="s">
        <v>39</v>
      </c>
      <c r="E14" s="9">
        <v>36833014.869999997</v>
      </c>
      <c r="F14" s="13">
        <v>6.4000000000000003E-3</v>
      </c>
      <c r="G14" s="11">
        <f>H14/12</f>
        <v>19644.274597333333</v>
      </c>
      <c r="H14" s="11">
        <f>E14*F14</f>
        <v>235731.29516799998</v>
      </c>
      <c r="I14" s="11" t="s">
        <v>16</v>
      </c>
    </row>
    <row r="15" spans="1:9" ht="72" customHeight="1" x14ac:dyDescent="0.25">
      <c r="A15" s="7">
        <v>13</v>
      </c>
      <c r="B15" s="8" t="s">
        <v>40</v>
      </c>
      <c r="C15" s="8" t="s">
        <v>41</v>
      </c>
      <c r="D15" s="8" t="s">
        <v>42</v>
      </c>
      <c r="E15" s="9">
        <v>20722213.199999999</v>
      </c>
      <c r="F15" s="13">
        <v>6.4000000000000003E-3</v>
      </c>
      <c r="G15" s="11">
        <f>H15/12</f>
        <v>11051.847040000001</v>
      </c>
      <c r="H15" s="11">
        <f>E15*F15</f>
        <v>132622.16448000001</v>
      </c>
      <c r="I15" s="11" t="s">
        <v>16</v>
      </c>
    </row>
    <row r="16" spans="1:9" ht="51" customHeight="1" x14ac:dyDescent="0.25">
      <c r="A16" s="7">
        <v>14</v>
      </c>
      <c r="B16" s="8" t="s">
        <v>44</v>
      </c>
      <c r="C16" s="8" t="s">
        <v>43</v>
      </c>
      <c r="D16" s="8" t="s">
        <v>46</v>
      </c>
      <c r="E16" s="9">
        <v>699086.8</v>
      </c>
      <c r="F16" s="13">
        <v>6.4000000000000003E-3</v>
      </c>
      <c r="G16" s="11">
        <f>H16/12</f>
        <v>372.84629333333334</v>
      </c>
      <c r="H16" s="11">
        <f>E16*F16</f>
        <v>4474.1555200000003</v>
      </c>
      <c r="I16" s="11" t="s">
        <v>16</v>
      </c>
    </row>
    <row r="17" spans="1:9" ht="47.25" customHeight="1" x14ac:dyDescent="0.25">
      <c r="A17" s="7">
        <v>15</v>
      </c>
      <c r="B17" s="8" t="s">
        <v>47</v>
      </c>
      <c r="C17" s="8" t="s">
        <v>43</v>
      </c>
      <c r="D17" s="8" t="s">
        <v>48</v>
      </c>
      <c r="E17" s="9">
        <v>4227391.97</v>
      </c>
      <c r="F17" s="13">
        <v>6.4000000000000003E-3</v>
      </c>
      <c r="G17" s="11">
        <f>H17/12</f>
        <v>2254.6090506666665</v>
      </c>
      <c r="H17" s="11">
        <f>E17*F17</f>
        <v>27055.308607999999</v>
      </c>
      <c r="I17" s="11" t="s">
        <v>16</v>
      </c>
    </row>
    <row r="18" spans="1:9" ht="63" customHeight="1" x14ac:dyDescent="0.25">
      <c r="A18" s="7">
        <v>16</v>
      </c>
      <c r="B18" s="8" t="s">
        <v>49</v>
      </c>
      <c r="C18" s="8" t="s">
        <v>43</v>
      </c>
      <c r="D18" s="8" t="s">
        <v>50</v>
      </c>
      <c r="E18" s="9">
        <v>8734943.0399999991</v>
      </c>
      <c r="F18" s="13">
        <v>6.4000000000000003E-3</v>
      </c>
      <c r="G18" s="11">
        <f>H18/12</f>
        <v>4658.6362879999997</v>
      </c>
      <c r="H18" s="11">
        <f>E18*F18</f>
        <v>55903.635455999996</v>
      </c>
      <c r="I18" s="11" t="s">
        <v>16</v>
      </c>
    </row>
    <row r="19" spans="1:9" ht="57.75" customHeight="1" x14ac:dyDescent="0.25">
      <c r="A19" s="7">
        <v>17</v>
      </c>
      <c r="B19" s="8" t="s">
        <v>51</v>
      </c>
      <c r="C19" s="8" t="s">
        <v>52</v>
      </c>
      <c r="D19" s="8" t="s">
        <v>53</v>
      </c>
      <c r="E19" s="9">
        <v>4233577.32</v>
      </c>
      <c r="F19" s="13">
        <v>6.4000000000000003E-3</v>
      </c>
      <c r="G19" s="11">
        <f>H19/12</f>
        <v>2257.9079040000001</v>
      </c>
      <c r="H19" s="11">
        <f>E19*F19</f>
        <v>27094.894848000004</v>
      </c>
      <c r="I19" s="11" t="s">
        <v>16</v>
      </c>
    </row>
    <row r="20" spans="1:9" ht="72.75" customHeight="1" x14ac:dyDescent="0.25">
      <c r="A20" s="7">
        <v>18</v>
      </c>
      <c r="B20" s="8" t="s">
        <v>54</v>
      </c>
      <c r="C20" s="8" t="s">
        <v>55</v>
      </c>
      <c r="D20" s="8" t="s">
        <v>56</v>
      </c>
      <c r="E20" s="9">
        <v>23858619.719999999</v>
      </c>
      <c r="F20" s="13">
        <v>6.4000000000000003E-3</v>
      </c>
      <c r="G20" s="11">
        <f>H20/12</f>
        <v>12724.597184</v>
      </c>
      <c r="H20" s="11">
        <f>E20*F20</f>
        <v>152695.16620800001</v>
      </c>
      <c r="I20" s="11" t="s">
        <v>16</v>
      </c>
    </row>
    <row r="21" spans="1:9" ht="49.5" customHeight="1" x14ac:dyDescent="0.25">
      <c r="A21" s="7">
        <v>19</v>
      </c>
      <c r="B21" s="8" t="s">
        <v>57</v>
      </c>
      <c r="C21" s="8" t="s">
        <v>58</v>
      </c>
      <c r="D21" s="8" t="s">
        <v>59</v>
      </c>
      <c r="E21" s="9">
        <v>28032433.309999999</v>
      </c>
      <c r="F21" s="13">
        <v>6.4000000000000003E-3</v>
      </c>
      <c r="G21" s="11">
        <f>H21/12</f>
        <v>14950.631098666667</v>
      </c>
      <c r="H21" s="11">
        <f>E21*F21</f>
        <v>179407.57318400001</v>
      </c>
      <c r="I21" s="11" t="s">
        <v>16</v>
      </c>
    </row>
    <row r="22" spans="1:9" ht="36.75" customHeight="1" x14ac:dyDescent="0.25">
      <c r="A22" s="7">
        <v>20</v>
      </c>
      <c r="B22" s="8" t="s">
        <v>60</v>
      </c>
      <c r="C22" s="8" t="s">
        <v>61</v>
      </c>
      <c r="D22" s="8" t="s">
        <v>62</v>
      </c>
      <c r="E22" s="9">
        <v>2154351.63</v>
      </c>
      <c r="F22" s="13">
        <v>6.4000000000000003E-3</v>
      </c>
      <c r="G22" s="11">
        <f>H22/12</f>
        <v>1148.9875359999999</v>
      </c>
      <c r="H22" s="11">
        <f>E22*F22</f>
        <v>13787.850431999999</v>
      </c>
      <c r="I22" s="11" t="s">
        <v>16</v>
      </c>
    </row>
    <row r="23" spans="1:9" ht="51" customHeight="1" x14ac:dyDescent="0.25">
      <c r="A23" s="7">
        <v>21</v>
      </c>
      <c r="B23" s="8" t="s">
        <v>63</v>
      </c>
      <c r="C23" s="8" t="s">
        <v>64</v>
      </c>
      <c r="D23" s="8" t="s">
        <v>65</v>
      </c>
      <c r="E23" s="9">
        <v>8838351.6199999992</v>
      </c>
      <c r="F23" s="13">
        <v>6.4000000000000003E-3</v>
      </c>
      <c r="G23" s="11">
        <f>H23/12</f>
        <v>4713.7875306666665</v>
      </c>
      <c r="H23" s="11">
        <f>E23*F23</f>
        <v>56565.450367999998</v>
      </c>
      <c r="I23" s="11" t="s">
        <v>16</v>
      </c>
    </row>
    <row r="24" spans="1:9" ht="51.75" customHeight="1" x14ac:dyDescent="0.25">
      <c r="A24" s="7">
        <v>22</v>
      </c>
      <c r="B24" s="8" t="s">
        <v>66</v>
      </c>
      <c r="C24" s="8" t="s">
        <v>64</v>
      </c>
      <c r="D24" s="8" t="s">
        <v>67</v>
      </c>
      <c r="E24" s="9">
        <v>8104117.3399999999</v>
      </c>
      <c r="F24" s="13">
        <v>6.4000000000000003E-3</v>
      </c>
      <c r="G24" s="11">
        <f>H24/12</f>
        <v>4322.1959146666668</v>
      </c>
      <c r="H24" s="11">
        <f>E24*F24</f>
        <v>51866.350976000002</v>
      </c>
      <c r="I24" s="11" t="s">
        <v>16</v>
      </c>
    </row>
    <row r="25" spans="1:9" ht="54.75" customHeight="1" x14ac:dyDescent="0.25">
      <c r="A25" s="7">
        <v>23</v>
      </c>
      <c r="B25" s="8" t="s">
        <v>68</v>
      </c>
      <c r="C25" s="8" t="s">
        <v>69</v>
      </c>
      <c r="D25" s="8" t="s">
        <v>70</v>
      </c>
      <c r="E25" s="9">
        <v>5757700.6399999997</v>
      </c>
      <c r="F25" s="13">
        <v>6.4000000000000003E-3</v>
      </c>
      <c r="G25" s="11">
        <f>H25/12</f>
        <v>3070.7736746666669</v>
      </c>
      <c r="H25" s="11">
        <f>E25*F25</f>
        <v>36849.284096000003</v>
      </c>
      <c r="I25" s="11" t="s">
        <v>16</v>
      </c>
    </row>
    <row r="26" spans="1:9" ht="63.75" customHeight="1" x14ac:dyDescent="0.25">
      <c r="A26" s="7">
        <v>24</v>
      </c>
      <c r="B26" s="8" t="s">
        <v>71</v>
      </c>
      <c r="C26" s="8" t="s">
        <v>72</v>
      </c>
      <c r="D26" s="8" t="s">
        <v>73</v>
      </c>
      <c r="E26" s="9">
        <v>16355557.6</v>
      </c>
      <c r="F26" s="13">
        <v>6.4000000000000003E-3</v>
      </c>
      <c r="G26" s="11">
        <f>H26/12</f>
        <v>8722.9640533333331</v>
      </c>
      <c r="H26" s="11">
        <f>E26*F26</f>
        <v>104675.56864</v>
      </c>
      <c r="I26" s="11" t="s">
        <v>16</v>
      </c>
    </row>
    <row r="27" spans="1:9" ht="63.75" customHeight="1" x14ac:dyDescent="0.25">
      <c r="A27" s="7">
        <v>25</v>
      </c>
      <c r="B27" s="8">
        <v>2178</v>
      </c>
      <c r="C27" s="12">
        <v>36341</v>
      </c>
      <c r="D27" s="8" t="s">
        <v>309</v>
      </c>
      <c r="E27" s="9">
        <v>6220311.3300000001</v>
      </c>
      <c r="F27" s="13">
        <v>6.4000000000000003E-3</v>
      </c>
      <c r="G27" s="11">
        <f>H27/12</f>
        <v>3317.4993760000002</v>
      </c>
      <c r="H27" s="11">
        <f>E27*F27</f>
        <v>39809.992512000004</v>
      </c>
      <c r="I27" s="11"/>
    </row>
    <row r="28" spans="1:9" ht="50.25" customHeight="1" x14ac:dyDescent="0.25">
      <c r="A28" s="7">
        <v>26</v>
      </c>
      <c r="B28" s="8" t="s">
        <v>74</v>
      </c>
      <c r="C28" s="8" t="s">
        <v>75</v>
      </c>
      <c r="D28" s="8" t="s">
        <v>76</v>
      </c>
      <c r="E28" s="9">
        <v>1325949.83</v>
      </c>
      <c r="F28" s="13">
        <v>6.4000000000000003E-3</v>
      </c>
      <c r="G28" s="11">
        <f>H28/12</f>
        <v>707.17324266666674</v>
      </c>
      <c r="H28" s="11">
        <f>E28*F28</f>
        <v>8486.0789120000009</v>
      </c>
      <c r="I28" s="11" t="s">
        <v>16</v>
      </c>
    </row>
    <row r="29" spans="1:9" ht="46.5" customHeight="1" x14ac:dyDescent="0.25">
      <c r="A29" s="7">
        <v>27</v>
      </c>
      <c r="B29" s="8" t="s">
        <v>77</v>
      </c>
      <c r="C29" s="8" t="s">
        <v>75</v>
      </c>
      <c r="D29" s="8" t="s">
        <v>78</v>
      </c>
      <c r="E29" s="9">
        <v>4471520.5599999996</v>
      </c>
      <c r="F29" s="13">
        <v>6.4000000000000003E-3</v>
      </c>
      <c r="G29" s="11">
        <f>H29/12</f>
        <v>2384.8109653333331</v>
      </c>
      <c r="H29" s="11">
        <f>E29*F29</f>
        <v>28617.731583999997</v>
      </c>
      <c r="I29" s="11" t="s">
        <v>16</v>
      </c>
    </row>
    <row r="30" spans="1:9" ht="54" customHeight="1" x14ac:dyDescent="0.25">
      <c r="A30" s="7">
        <v>28</v>
      </c>
      <c r="B30" s="8" t="s">
        <v>79</v>
      </c>
      <c r="C30" s="8" t="s">
        <v>75</v>
      </c>
      <c r="D30" s="8" t="s">
        <v>80</v>
      </c>
      <c r="E30" s="9">
        <v>2920887.1</v>
      </c>
      <c r="F30" s="13">
        <v>6.4000000000000003E-3</v>
      </c>
      <c r="G30" s="11">
        <f>H30/12</f>
        <v>1557.8064533333336</v>
      </c>
      <c r="H30" s="11">
        <f>E30*F30</f>
        <v>18693.677440000003</v>
      </c>
      <c r="I30" s="11" t="s">
        <v>16</v>
      </c>
    </row>
    <row r="31" spans="1:9" ht="81" customHeight="1" x14ac:dyDescent="0.25">
      <c r="A31" s="7">
        <v>29</v>
      </c>
      <c r="B31" s="8" t="s">
        <v>81</v>
      </c>
      <c r="C31" s="8" t="s">
        <v>82</v>
      </c>
      <c r="D31" s="8" t="s">
        <v>83</v>
      </c>
      <c r="E31" s="9">
        <v>11188431.960000001</v>
      </c>
      <c r="F31" s="13">
        <v>6.4000000000000003E-3</v>
      </c>
      <c r="G31" s="11">
        <f>H31/12</f>
        <v>5967.1637120000005</v>
      </c>
      <c r="H31" s="11">
        <f>E31*F31</f>
        <v>71605.964544000002</v>
      </c>
      <c r="I31" s="11" t="s">
        <v>16</v>
      </c>
    </row>
    <row r="32" spans="1:9" ht="54" customHeight="1" x14ac:dyDescent="0.25">
      <c r="A32" s="7">
        <v>30</v>
      </c>
      <c r="B32" s="8" t="s">
        <v>84</v>
      </c>
      <c r="C32" s="8" t="s">
        <v>85</v>
      </c>
      <c r="D32" s="8" t="s">
        <v>86</v>
      </c>
      <c r="E32" s="9">
        <v>9187449.8499999996</v>
      </c>
      <c r="F32" s="13">
        <v>6.4000000000000003E-3</v>
      </c>
      <c r="G32" s="11">
        <f>H32/12</f>
        <v>4899.9732533333336</v>
      </c>
      <c r="H32" s="11">
        <f>E32*F32</f>
        <v>58799.679040000003</v>
      </c>
      <c r="I32" s="11" t="s">
        <v>16</v>
      </c>
    </row>
    <row r="33" spans="1:9" ht="46.5" customHeight="1" x14ac:dyDescent="0.25">
      <c r="A33" s="7">
        <v>31</v>
      </c>
      <c r="B33" s="8" t="s">
        <v>87</v>
      </c>
      <c r="C33" s="8" t="s">
        <v>88</v>
      </c>
      <c r="D33" s="8" t="s">
        <v>89</v>
      </c>
      <c r="E33" s="9">
        <v>12226240.76</v>
      </c>
      <c r="F33" s="13">
        <v>6.4000000000000003E-3</v>
      </c>
      <c r="G33" s="11">
        <f>H33/12</f>
        <v>6520.6617386666667</v>
      </c>
      <c r="H33" s="11">
        <f>E33*F33</f>
        <v>78247.940864000004</v>
      </c>
      <c r="I33" s="11" t="s">
        <v>16</v>
      </c>
    </row>
    <row r="34" spans="1:9" ht="64.5" customHeight="1" x14ac:dyDescent="0.25">
      <c r="A34" s="7">
        <v>32</v>
      </c>
      <c r="B34" s="8" t="s">
        <v>90</v>
      </c>
      <c r="C34" s="8" t="s">
        <v>91</v>
      </c>
      <c r="D34" s="8" t="s">
        <v>92</v>
      </c>
      <c r="E34" s="9">
        <v>2008340.48</v>
      </c>
      <c r="F34" s="13">
        <v>6.4000000000000003E-3</v>
      </c>
      <c r="G34" s="11">
        <f>H34/12</f>
        <v>1071.1149226666666</v>
      </c>
      <c r="H34" s="11">
        <f>E34*F34</f>
        <v>12853.379072</v>
      </c>
      <c r="I34" s="11" t="s">
        <v>16</v>
      </c>
    </row>
    <row r="35" spans="1:9" ht="45.75" customHeight="1" x14ac:dyDescent="0.25">
      <c r="A35" s="7">
        <v>33</v>
      </c>
      <c r="B35" s="8" t="s">
        <v>93</v>
      </c>
      <c r="C35" s="8" t="s">
        <v>94</v>
      </c>
      <c r="D35" s="8" t="s">
        <v>95</v>
      </c>
      <c r="E35" s="9">
        <v>68368.67</v>
      </c>
      <c r="F35" s="13">
        <v>6.4000000000000003E-3</v>
      </c>
      <c r="G35" s="11">
        <f>H35/12</f>
        <v>36.463290666666666</v>
      </c>
      <c r="H35" s="11">
        <f>E35*F35</f>
        <v>437.55948799999999</v>
      </c>
      <c r="I35" s="11" t="s">
        <v>16</v>
      </c>
    </row>
    <row r="36" spans="1:9" ht="50.25" customHeight="1" x14ac:dyDescent="0.25">
      <c r="A36" s="7">
        <v>34</v>
      </c>
      <c r="B36" s="8" t="s">
        <v>96</v>
      </c>
      <c r="C36" s="8" t="s">
        <v>94</v>
      </c>
      <c r="D36" s="8" t="s">
        <v>97</v>
      </c>
      <c r="E36" s="9">
        <v>68368.67</v>
      </c>
      <c r="F36" s="13">
        <v>6.4000000000000003E-3</v>
      </c>
      <c r="G36" s="11">
        <f>H36/12</f>
        <v>36.463290666666666</v>
      </c>
      <c r="H36" s="11">
        <f>E36*F36</f>
        <v>437.55948799999999</v>
      </c>
      <c r="I36" s="11" t="s">
        <v>16</v>
      </c>
    </row>
    <row r="37" spans="1:9" ht="48.75" customHeight="1" x14ac:dyDescent="0.25">
      <c r="A37" s="7">
        <v>35</v>
      </c>
      <c r="B37" s="8" t="s">
        <v>98</v>
      </c>
      <c r="C37" s="8" t="s">
        <v>94</v>
      </c>
      <c r="D37" s="8" t="s">
        <v>99</v>
      </c>
      <c r="E37" s="9">
        <v>8955636.1999999993</v>
      </c>
      <c r="F37" s="13">
        <v>6.4000000000000003E-3</v>
      </c>
      <c r="G37" s="11">
        <f>H37/12</f>
        <v>4776.3393066666667</v>
      </c>
      <c r="H37" s="11">
        <f>E37*F37</f>
        <v>57316.071680000001</v>
      </c>
      <c r="I37" s="11" t="s">
        <v>16</v>
      </c>
    </row>
    <row r="38" spans="1:9" ht="48.75" customHeight="1" x14ac:dyDescent="0.25">
      <c r="A38" s="7">
        <v>36</v>
      </c>
      <c r="B38" s="8" t="s">
        <v>100</v>
      </c>
      <c r="C38" s="8" t="s">
        <v>94</v>
      </c>
      <c r="D38" s="8" t="s">
        <v>101</v>
      </c>
      <c r="E38" s="9">
        <v>65836.5</v>
      </c>
      <c r="F38" s="14">
        <v>3.4000000000000002E-2</v>
      </c>
      <c r="G38" s="11">
        <f>H38/12</f>
        <v>186.53675000000001</v>
      </c>
      <c r="H38" s="11">
        <f>E38*F38</f>
        <v>2238.4410000000003</v>
      </c>
      <c r="I38" s="11" t="s">
        <v>16</v>
      </c>
    </row>
    <row r="39" spans="1:9" ht="45" customHeight="1" x14ac:dyDescent="0.25">
      <c r="A39" s="7">
        <v>37</v>
      </c>
      <c r="B39" s="8" t="s">
        <v>102</v>
      </c>
      <c r="C39" s="8" t="s">
        <v>94</v>
      </c>
      <c r="D39" s="8" t="s">
        <v>103</v>
      </c>
      <c r="E39" s="9">
        <v>65836.5</v>
      </c>
      <c r="F39" s="14">
        <v>3.4000000000000002E-2</v>
      </c>
      <c r="G39" s="11">
        <f>H39/12</f>
        <v>186.53675000000001</v>
      </c>
      <c r="H39" s="11">
        <f>E39*F39</f>
        <v>2238.4410000000003</v>
      </c>
      <c r="I39" s="11" t="s">
        <v>16</v>
      </c>
    </row>
    <row r="40" spans="1:9" ht="48.75" customHeight="1" x14ac:dyDescent="0.25">
      <c r="A40" s="7">
        <v>38</v>
      </c>
      <c r="B40" s="8" t="s">
        <v>104</v>
      </c>
      <c r="C40" s="8" t="s">
        <v>105</v>
      </c>
      <c r="D40" s="8" t="s">
        <v>106</v>
      </c>
      <c r="E40" s="9">
        <v>117148.25</v>
      </c>
      <c r="F40" s="14">
        <v>3.4000000000000002E-2</v>
      </c>
      <c r="G40" s="11">
        <f>H40/12</f>
        <v>331.92004166666669</v>
      </c>
      <c r="H40" s="11">
        <f>E40*F40</f>
        <v>3983.0405000000001</v>
      </c>
      <c r="I40" s="11" t="s">
        <v>16</v>
      </c>
    </row>
    <row r="41" spans="1:9" ht="46.5" customHeight="1" x14ac:dyDescent="0.25">
      <c r="A41" s="7">
        <v>39</v>
      </c>
      <c r="B41" s="8" t="s">
        <v>107</v>
      </c>
      <c r="C41" s="8" t="s">
        <v>108</v>
      </c>
      <c r="D41" s="8" t="s">
        <v>109</v>
      </c>
      <c r="E41" s="9">
        <v>7061172.2999999998</v>
      </c>
      <c r="F41" s="13">
        <v>6.4000000000000003E-3</v>
      </c>
      <c r="G41" s="11">
        <f>H41/12</f>
        <v>3765.9585600000005</v>
      </c>
      <c r="H41" s="11">
        <f>E41*F41</f>
        <v>45191.502720000004</v>
      </c>
      <c r="I41" s="11" t="s">
        <v>16</v>
      </c>
    </row>
    <row r="42" spans="1:9" ht="45" customHeight="1" x14ac:dyDescent="0.25">
      <c r="A42" s="7">
        <v>40</v>
      </c>
      <c r="B42" s="8">
        <v>3457</v>
      </c>
      <c r="C42" s="8" t="s">
        <v>108</v>
      </c>
      <c r="D42" s="8" t="s">
        <v>110</v>
      </c>
      <c r="E42" s="9">
        <v>43528946.420000002</v>
      </c>
      <c r="F42" s="13">
        <v>6.4000000000000003E-3</v>
      </c>
      <c r="G42" s="11">
        <f>H42/12</f>
        <v>23215.438090666667</v>
      </c>
      <c r="H42" s="11">
        <f>E42*F42</f>
        <v>278585.25708800001</v>
      </c>
      <c r="I42" s="11" t="s">
        <v>16</v>
      </c>
    </row>
    <row r="43" spans="1:9" ht="51" customHeight="1" x14ac:dyDescent="0.25">
      <c r="A43" s="7">
        <v>41</v>
      </c>
      <c r="B43" s="8" t="s">
        <v>111</v>
      </c>
      <c r="C43" s="8" t="s">
        <v>112</v>
      </c>
      <c r="D43" s="8" t="s">
        <v>113</v>
      </c>
      <c r="E43" s="9">
        <v>2297557.1800000002</v>
      </c>
      <c r="F43" s="13">
        <v>6.4000000000000003E-3</v>
      </c>
      <c r="G43" s="11">
        <f>H43/12</f>
        <v>1225.3638293333336</v>
      </c>
      <c r="H43" s="11">
        <f>E43*F43</f>
        <v>14704.365952000002</v>
      </c>
      <c r="I43" s="11" t="s">
        <v>16</v>
      </c>
    </row>
    <row r="44" spans="1:9" ht="59.25" customHeight="1" x14ac:dyDescent="0.25">
      <c r="A44" s="7">
        <v>42</v>
      </c>
      <c r="B44" s="8" t="s">
        <v>114</v>
      </c>
      <c r="C44" s="8" t="s">
        <v>112</v>
      </c>
      <c r="D44" s="8" t="s">
        <v>115</v>
      </c>
      <c r="E44" s="9">
        <v>6366044.8700000001</v>
      </c>
      <c r="F44" s="13">
        <v>6.4000000000000003E-3</v>
      </c>
      <c r="G44" s="11">
        <f>H44/12</f>
        <v>3395.223930666667</v>
      </c>
      <c r="H44" s="11">
        <f>E44*F44</f>
        <v>40742.687168000004</v>
      </c>
      <c r="I44" s="11" t="s">
        <v>16</v>
      </c>
    </row>
    <row r="45" spans="1:9" ht="47.25" customHeight="1" x14ac:dyDescent="0.25">
      <c r="A45" s="7">
        <v>43</v>
      </c>
      <c r="B45" s="8" t="s">
        <v>116</v>
      </c>
      <c r="C45" s="8" t="s">
        <v>112</v>
      </c>
      <c r="D45" s="8" t="s">
        <v>117</v>
      </c>
      <c r="E45" s="9">
        <v>8698084.2400000002</v>
      </c>
      <c r="F45" s="13">
        <v>6.4000000000000003E-3</v>
      </c>
      <c r="G45" s="11">
        <f>H45/12</f>
        <v>4638.9782613333336</v>
      </c>
      <c r="H45" s="11">
        <f>E45*F45</f>
        <v>55667.739136000004</v>
      </c>
      <c r="I45" s="11" t="s">
        <v>16</v>
      </c>
    </row>
    <row r="46" spans="1:9" ht="46.5" customHeight="1" x14ac:dyDescent="0.25">
      <c r="A46" s="7">
        <v>44</v>
      </c>
      <c r="B46" s="8" t="s">
        <v>118</v>
      </c>
      <c r="C46" s="8" t="s">
        <v>112</v>
      </c>
      <c r="D46" s="8" t="s">
        <v>119</v>
      </c>
      <c r="E46" s="9">
        <v>13214112.6</v>
      </c>
      <c r="F46" s="13">
        <v>6.4000000000000003E-3</v>
      </c>
      <c r="G46" s="11">
        <f>H46/12</f>
        <v>7047.5267200000008</v>
      </c>
      <c r="H46" s="11">
        <f>E46*F46</f>
        <v>84570.320640000005</v>
      </c>
      <c r="I46" s="11" t="s">
        <v>16</v>
      </c>
    </row>
    <row r="47" spans="1:9" ht="48.75" customHeight="1" x14ac:dyDescent="0.25">
      <c r="A47" s="7">
        <v>45</v>
      </c>
      <c r="B47" s="8" t="s">
        <v>120</v>
      </c>
      <c r="C47" s="8" t="s">
        <v>112</v>
      </c>
      <c r="D47" s="8" t="s">
        <v>121</v>
      </c>
      <c r="E47" s="9">
        <v>6869742.4800000004</v>
      </c>
      <c r="F47" s="13">
        <v>6.4000000000000003E-3</v>
      </c>
      <c r="G47" s="11">
        <f>H47/12</f>
        <v>3663.8626560000007</v>
      </c>
      <c r="H47" s="11">
        <f>E47*F47</f>
        <v>43966.351872000007</v>
      </c>
      <c r="I47" s="11" t="s">
        <v>16</v>
      </c>
    </row>
    <row r="48" spans="1:9" ht="48" customHeight="1" x14ac:dyDescent="0.25">
      <c r="A48" s="7">
        <v>46</v>
      </c>
      <c r="B48" s="8" t="s">
        <v>122</v>
      </c>
      <c r="C48" s="8" t="s">
        <v>112</v>
      </c>
      <c r="D48" s="8" t="s">
        <v>123</v>
      </c>
      <c r="E48" s="9">
        <v>1373493.08</v>
      </c>
      <c r="F48" s="13">
        <v>6.4000000000000003E-3</v>
      </c>
      <c r="G48" s="11">
        <f>H48/12</f>
        <v>732.52964266666675</v>
      </c>
      <c r="H48" s="11">
        <f>E48*F48</f>
        <v>8790.3557120000005</v>
      </c>
      <c r="I48" s="11" t="s">
        <v>16</v>
      </c>
    </row>
    <row r="49" spans="1:9" ht="46.5" customHeight="1" x14ac:dyDescent="0.25">
      <c r="A49" s="7">
        <v>47</v>
      </c>
      <c r="B49" s="8" t="s">
        <v>124</v>
      </c>
      <c r="C49" s="8" t="s">
        <v>112</v>
      </c>
      <c r="D49" s="8" t="s">
        <v>125</v>
      </c>
      <c r="E49" s="9">
        <v>6253907.7599999998</v>
      </c>
      <c r="F49" s="13">
        <v>6.4000000000000003E-3</v>
      </c>
      <c r="G49" s="11">
        <f>H49/12</f>
        <v>3335.4174719999996</v>
      </c>
      <c r="H49" s="11">
        <f>E49*F49</f>
        <v>40025.009663999997</v>
      </c>
      <c r="I49" s="11" t="s">
        <v>16</v>
      </c>
    </row>
    <row r="50" spans="1:9" ht="45" x14ac:dyDescent="0.25">
      <c r="A50" s="7">
        <v>48</v>
      </c>
      <c r="B50" s="8" t="s">
        <v>126</v>
      </c>
      <c r="C50" s="8" t="s">
        <v>112</v>
      </c>
      <c r="D50" s="8" t="s">
        <v>127</v>
      </c>
      <c r="E50" s="9">
        <v>9071174.6400000006</v>
      </c>
      <c r="F50" s="13">
        <v>6.4000000000000003E-3</v>
      </c>
      <c r="G50" s="11">
        <f>H50/12</f>
        <v>4837.9598080000005</v>
      </c>
      <c r="H50" s="11">
        <f>E50*F50</f>
        <v>58055.51769600001</v>
      </c>
      <c r="I50" s="11" t="s">
        <v>16</v>
      </c>
    </row>
    <row r="51" spans="1:9" ht="48" customHeight="1" x14ac:dyDescent="0.25">
      <c r="A51" s="7">
        <v>49</v>
      </c>
      <c r="B51" s="8" t="s">
        <v>128</v>
      </c>
      <c r="C51" s="8" t="s">
        <v>112</v>
      </c>
      <c r="D51" s="8" t="s">
        <v>129</v>
      </c>
      <c r="E51" s="9">
        <v>6174605.25</v>
      </c>
      <c r="F51" s="13">
        <v>6.4000000000000003E-3</v>
      </c>
      <c r="G51" s="11">
        <f>H51/12</f>
        <v>3293.1228000000006</v>
      </c>
      <c r="H51" s="11">
        <f>E51*F51</f>
        <v>39517.473600000005</v>
      </c>
      <c r="I51" s="11" t="s">
        <v>16</v>
      </c>
    </row>
    <row r="52" spans="1:9" ht="48.75" customHeight="1" x14ac:dyDescent="0.25">
      <c r="A52" s="7">
        <v>50</v>
      </c>
      <c r="B52" s="8" t="s">
        <v>130</v>
      </c>
      <c r="C52" s="8" t="s">
        <v>112</v>
      </c>
      <c r="D52" s="8" t="s">
        <v>131</v>
      </c>
      <c r="E52" s="9">
        <v>1190060.1399999999</v>
      </c>
      <c r="F52" s="13">
        <v>6.4000000000000003E-3</v>
      </c>
      <c r="G52" s="11">
        <f>H52/12</f>
        <v>634.69874133333326</v>
      </c>
      <c r="H52" s="11">
        <f>E52*F52</f>
        <v>7616.3848959999996</v>
      </c>
      <c r="I52" s="11" t="s">
        <v>16</v>
      </c>
    </row>
    <row r="53" spans="1:9" ht="45.75" customHeight="1" x14ac:dyDescent="0.25">
      <c r="A53" s="7">
        <v>51</v>
      </c>
      <c r="B53" s="8">
        <v>3470</v>
      </c>
      <c r="C53" s="12">
        <v>37600</v>
      </c>
      <c r="D53" s="8" t="s">
        <v>132</v>
      </c>
      <c r="E53" s="9">
        <v>3162070.8</v>
      </c>
      <c r="F53" s="13">
        <v>6.4000000000000003E-3</v>
      </c>
      <c r="G53" s="11">
        <f>H53/12</f>
        <v>1686.43776</v>
      </c>
      <c r="H53" s="11">
        <f>E53*F53</f>
        <v>20237.253120000001</v>
      </c>
      <c r="I53" s="11" t="s">
        <v>16</v>
      </c>
    </row>
    <row r="54" spans="1:9" ht="51" customHeight="1" x14ac:dyDescent="0.25">
      <c r="A54" s="7">
        <v>52</v>
      </c>
      <c r="B54" s="8" t="s">
        <v>133</v>
      </c>
      <c r="C54" s="8" t="s">
        <v>112</v>
      </c>
      <c r="D54" s="8" t="s">
        <v>134</v>
      </c>
      <c r="E54" s="9">
        <v>625512.94999999995</v>
      </c>
      <c r="F54" s="13">
        <v>6.4000000000000003E-3</v>
      </c>
      <c r="G54" s="11">
        <f>H54/12</f>
        <v>333.60690666666665</v>
      </c>
      <c r="H54" s="11">
        <f>E54*F54</f>
        <v>4003.2828799999997</v>
      </c>
      <c r="I54" s="11" t="s">
        <v>16</v>
      </c>
    </row>
    <row r="55" spans="1:9" ht="47.25" customHeight="1" x14ac:dyDescent="0.25">
      <c r="A55" s="7">
        <v>53</v>
      </c>
      <c r="B55" s="8" t="s">
        <v>135</v>
      </c>
      <c r="C55" s="8" t="s">
        <v>112</v>
      </c>
      <c r="D55" s="8" t="s">
        <v>136</v>
      </c>
      <c r="E55" s="9">
        <v>8990873.2300000004</v>
      </c>
      <c r="F55" s="13">
        <v>6.4000000000000003E-3</v>
      </c>
      <c r="G55" s="11">
        <f>H55/12</f>
        <v>4795.1323893333338</v>
      </c>
      <c r="H55" s="11">
        <f>E55*F55</f>
        <v>57541.588672000005</v>
      </c>
      <c r="I55" s="11" t="s">
        <v>16</v>
      </c>
    </row>
    <row r="56" spans="1:9" ht="45" customHeight="1" x14ac:dyDescent="0.25">
      <c r="A56" s="7">
        <v>54</v>
      </c>
      <c r="B56" s="8" t="s">
        <v>137</v>
      </c>
      <c r="C56" s="8" t="s">
        <v>112</v>
      </c>
      <c r="D56" s="8" t="s">
        <v>138</v>
      </c>
      <c r="E56" s="9">
        <v>911583.38</v>
      </c>
      <c r="F56" s="13">
        <v>6.4000000000000003E-3</v>
      </c>
      <c r="G56" s="11">
        <f>H56/12</f>
        <v>486.17780266666665</v>
      </c>
      <c r="H56" s="11">
        <f>E56*F56</f>
        <v>5834.133632</v>
      </c>
      <c r="I56" s="11" t="s">
        <v>16</v>
      </c>
    </row>
    <row r="57" spans="1:9" ht="45" customHeight="1" x14ac:dyDescent="0.25">
      <c r="A57" s="7">
        <v>55</v>
      </c>
      <c r="B57" s="8" t="s">
        <v>139</v>
      </c>
      <c r="C57" s="8" t="s">
        <v>112</v>
      </c>
      <c r="D57" s="8" t="s">
        <v>140</v>
      </c>
      <c r="E57" s="9">
        <v>8452202</v>
      </c>
      <c r="F57" s="13">
        <v>6.4000000000000003E-3</v>
      </c>
      <c r="G57" s="11">
        <f>H57/12</f>
        <v>4507.8410666666668</v>
      </c>
      <c r="H57" s="11">
        <f>E57*F57</f>
        <v>54094.092800000006</v>
      </c>
      <c r="I57" s="11" t="s">
        <v>16</v>
      </c>
    </row>
    <row r="58" spans="1:9" ht="49.5" customHeight="1" x14ac:dyDescent="0.25">
      <c r="A58" s="7">
        <v>56</v>
      </c>
      <c r="B58" s="8" t="s">
        <v>141</v>
      </c>
      <c r="C58" s="8" t="s">
        <v>112</v>
      </c>
      <c r="D58" s="8" t="s">
        <v>142</v>
      </c>
      <c r="E58" s="9">
        <v>819813.24</v>
      </c>
      <c r="F58" s="13">
        <v>6.4000000000000003E-3</v>
      </c>
      <c r="G58" s="11">
        <f>H58/12</f>
        <v>437.23372799999999</v>
      </c>
      <c r="H58" s="11">
        <f>E58*F58</f>
        <v>5246.804736</v>
      </c>
      <c r="I58" s="11" t="s">
        <v>16</v>
      </c>
    </row>
    <row r="59" spans="1:9" ht="50.25" customHeight="1" x14ac:dyDescent="0.25">
      <c r="A59" s="7">
        <v>57</v>
      </c>
      <c r="B59" s="8" t="s">
        <v>143</v>
      </c>
      <c r="C59" s="8" t="s">
        <v>112</v>
      </c>
      <c r="D59" s="8" t="s">
        <v>144</v>
      </c>
      <c r="E59" s="9">
        <v>501263.04</v>
      </c>
      <c r="F59" s="13">
        <v>6.4000000000000003E-3</v>
      </c>
      <c r="G59" s="11">
        <f>H59/12</f>
        <v>267.34028799999999</v>
      </c>
      <c r="H59" s="11">
        <f>E59*F59</f>
        <v>3208.0834559999998</v>
      </c>
      <c r="I59" s="11" t="s">
        <v>16</v>
      </c>
    </row>
    <row r="60" spans="1:9" ht="46.5" customHeight="1" x14ac:dyDescent="0.25">
      <c r="A60" s="7">
        <v>58</v>
      </c>
      <c r="B60" s="8" t="s">
        <v>145</v>
      </c>
      <c r="C60" s="8" t="s">
        <v>146</v>
      </c>
      <c r="D60" s="8" t="s">
        <v>147</v>
      </c>
      <c r="E60" s="9">
        <v>7614417.25</v>
      </c>
      <c r="F60" s="13">
        <v>6.4000000000000003E-3</v>
      </c>
      <c r="G60" s="11">
        <f>H60/12</f>
        <v>4061.0225333333333</v>
      </c>
      <c r="H60" s="11">
        <f>E60*F60</f>
        <v>48732.270400000001</v>
      </c>
      <c r="I60" s="11" t="s">
        <v>16</v>
      </c>
    </row>
    <row r="61" spans="1:9" ht="82.5" customHeight="1" x14ac:dyDescent="0.25">
      <c r="A61" s="7">
        <v>59</v>
      </c>
      <c r="B61" s="8" t="s">
        <v>148</v>
      </c>
      <c r="C61" s="8" t="s">
        <v>149</v>
      </c>
      <c r="D61" s="8" t="s">
        <v>150</v>
      </c>
      <c r="E61" s="9">
        <v>62781514.619999997</v>
      </c>
      <c r="F61" s="13">
        <v>6.4000000000000003E-3</v>
      </c>
      <c r="G61" s="11">
        <f>H61/12</f>
        <v>33483.474463999999</v>
      </c>
      <c r="H61" s="11">
        <f>E61*F61</f>
        <v>401801.69356799999</v>
      </c>
      <c r="I61" s="11" t="s">
        <v>16</v>
      </c>
    </row>
    <row r="62" spans="1:9" ht="48.75" customHeight="1" x14ac:dyDescent="0.25">
      <c r="A62" s="7">
        <v>60</v>
      </c>
      <c r="B62" s="8" t="s">
        <v>151</v>
      </c>
      <c r="C62" s="8" t="s">
        <v>152</v>
      </c>
      <c r="D62" s="8" t="s">
        <v>153</v>
      </c>
      <c r="E62" s="9">
        <v>7826945.9199999999</v>
      </c>
      <c r="F62" s="13">
        <v>6.4000000000000003E-3</v>
      </c>
      <c r="G62" s="11">
        <f>H62/12</f>
        <v>4174.3711573333339</v>
      </c>
      <c r="H62" s="11">
        <f>E62*F62</f>
        <v>50092.453888000004</v>
      </c>
      <c r="I62" s="11" t="s">
        <v>16</v>
      </c>
    </row>
    <row r="63" spans="1:9" ht="71.25" customHeight="1" x14ac:dyDescent="0.25">
      <c r="A63" s="7">
        <v>61</v>
      </c>
      <c r="B63" s="8" t="s">
        <v>154</v>
      </c>
      <c r="C63" s="8" t="s">
        <v>155</v>
      </c>
      <c r="D63" s="8" t="s">
        <v>156</v>
      </c>
      <c r="E63" s="9">
        <v>53152454.960000001</v>
      </c>
      <c r="F63" s="13">
        <v>6.4000000000000003E-3</v>
      </c>
      <c r="G63" s="11">
        <f>H63/12</f>
        <v>28347.975978666669</v>
      </c>
      <c r="H63" s="11">
        <f>E63*F63</f>
        <v>340175.71174400003</v>
      </c>
      <c r="I63" s="11" t="s">
        <v>16</v>
      </c>
    </row>
    <row r="64" spans="1:9" ht="71.25" customHeight="1" x14ac:dyDescent="0.25">
      <c r="A64" s="7">
        <v>62</v>
      </c>
      <c r="B64" s="8" t="s">
        <v>310</v>
      </c>
      <c r="C64" s="12">
        <v>38091</v>
      </c>
      <c r="D64" s="8" t="s">
        <v>311</v>
      </c>
      <c r="E64" s="9">
        <v>6547968.6799999997</v>
      </c>
      <c r="F64" s="13">
        <v>6.4000000000000003E-3</v>
      </c>
      <c r="G64" s="11">
        <f>H64/12</f>
        <v>3492.2499626666668</v>
      </c>
      <c r="H64" s="11">
        <f>E64*F64</f>
        <v>41906.999552000001</v>
      </c>
      <c r="I64" s="11"/>
    </row>
    <row r="65" spans="1:9" ht="45.75" customHeight="1" x14ac:dyDescent="0.25">
      <c r="A65" s="7">
        <v>63</v>
      </c>
      <c r="B65" s="8" t="s">
        <v>157</v>
      </c>
      <c r="C65" s="8" t="s">
        <v>158</v>
      </c>
      <c r="D65" s="8" t="s">
        <v>159</v>
      </c>
      <c r="E65" s="9">
        <v>61544364.719999999</v>
      </c>
      <c r="F65" s="13">
        <v>6.4000000000000003E-3</v>
      </c>
      <c r="G65" s="11">
        <f>H65/12</f>
        <v>32823.661184000004</v>
      </c>
      <c r="H65" s="11">
        <f>E65*F65</f>
        <v>393883.93420800002</v>
      </c>
      <c r="I65" s="11" t="s">
        <v>16</v>
      </c>
    </row>
    <row r="66" spans="1:9" ht="49.5" customHeight="1" x14ac:dyDescent="0.25">
      <c r="A66" s="7">
        <v>64</v>
      </c>
      <c r="B66" s="8" t="s">
        <v>160</v>
      </c>
      <c r="C66" s="8" t="s">
        <v>161</v>
      </c>
      <c r="D66" s="8" t="s">
        <v>163</v>
      </c>
      <c r="E66" s="9">
        <v>32485733.23</v>
      </c>
      <c r="F66" s="13">
        <v>6.4000000000000003E-3</v>
      </c>
      <c r="G66" s="11">
        <f>H66/12</f>
        <v>17325.724389333333</v>
      </c>
      <c r="H66" s="11">
        <f>E66*F66</f>
        <v>207908.692672</v>
      </c>
      <c r="I66" s="11" t="s">
        <v>16</v>
      </c>
    </row>
    <row r="67" spans="1:9" ht="53.25" customHeight="1" x14ac:dyDescent="0.25">
      <c r="A67" s="7">
        <v>65</v>
      </c>
      <c r="B67" s="8" t="s">
        <v>164</v>
      </c>
      <c r="C67" s="8" t="s">
        <v>165</v>
      </c>
      <c r="D67" s="8" t="s">
        <v>166</v>
      </c>
      <c r="E67" s="9">
        <v>3774705.54</v>
      </c>
      <c r="F67" s="13">
        <v>6.4000000000000003E-3</v>
      </c>
      <c r="G67" s="11">
        <f>H67/12</f>
        <v>2013.1762880000003</v>
      </c>
      <c r="H67" s="11">
        <f>E67*F67</f>
        <v>24158.115456000003</v>
      </c>
      <c r="I67" s="11" t="s">
        <v>16</v>
      </c>
    </row>
    <row r="68" spans="1:9" ht="51" customHeight="1" x14ac:dyDescent="0.25">
      <c r="A68" s="7">
        <v>66</v>
      </c>
      <c r="B68" s="8" t="s">
        <v>167</v>
      </c>
      <c r="C68" s="8" t="s">
        <v>168</v>
      </c>
      <c r="D68" s="8" t="s">
        <v>169</v>
      </c>
      <c r="E68" s="9">
        <v>6915438</v>
      </c>
      <c r="F68" s="13">
        <v>6.4000000000000003E-3</v>
      </c>
      <c r="G68" s="11">
        <f>H68/12</f>
        <v>3688.2336</v>
      </c>
      <c r="H68" s="11">
        <f>E68*F68</f>
        <v>44258.803200000002</v>
      </c>
      <c r="I68" s="11" t="s">
        <v>16</v>
      </c>
    </row>
    <row r="69" spans="1:9" ht="100.5" customHeight="1" x14ac:dyDescent="0.25">
      <c r="A69" s="7">
        <v>67</v>
      </c>
      <c r="B69" s="8" t="s">
        <v>170</v>
      </c>
      <c r="C69" s="12">
        <v>38449</v>
      </c>
      <c r="D69" s="8" t="s">
        <v>171</v>
      </c>
      <c r="E69" s="9">
        <v>924099.78</v>
      </c>
      <c r="F69" s="13">
        <v>6.4000000000000003E-3</v>
      </c>
      <c r="G69" s="11">
        <f>H69/12</f>
        <v>492.85321600000003</v>
      </c>
      <c r="H69" s="11">
        <f>E69*F69</f>
        <v>5914.2385920000006</v>
      </c>
      <c r="I69" s="11" t="s">
        <v>16</v>
      </c>
    </row>
    <row r="70" spans="1:9" ht="75" customHeight="1" x14ac:dyDescent="0.25">
      <c r="A70" s="7">
        <v>68</v>
      </c>
      <c r="B70" s="8" t="s">
        <v>172</v>
      </c>
      <c r="C70" s="8" t="s">
        <v>173</v>
      </c>
      <c r="D70" s="8" t="s">
        <v>174</v>
      </c>
      <c r="E70" s="9">
        <v>3255038.03</v>
      </c>
      <c r="F70" s="15">
        <v>6.4000000000000003E-3</v>
      </c>
      <c r="G70" s="11">
        <f>H70/12</f>
        <v>1736.0202826666666</v>
      </c>
      <c r="H70" s="11">
        <f>E70*F70</f>
        <v>20832.243392</v>
      </c>
      <c r="I70" s="11" t="s">
        <v>16</v>
      </c>
    </row>
    <row r="71" spans="1:9" ht="49.5" customHeight="1" x14ac:dyDescent="0.25">
      <c r="A71" s="7">
        <v>69</v>
      </c>
      <c r="B71" s="8" t="s">
        <v>175</v>
      </c>
      <c r="C71" s="8" t="s">
        <v>176</v>
      </c>
      <c r="D71" s="8" t="s">
        <v>177</v>
      </c>
      <c r="E71" s="9">
        <v>12639571.77</v>
      </c>
      <c r="F71" s="13">
        <v>6.4000000000000003E-3</v>
      </c>
      <c r="G71" s="11">
        <f>H71/12</f>
        <v>6741.1049439999997</v>
      </c>
      <c r="H71" s="11">
        <f>E71*F71</f>
        <v>80893.259328</v>
      </c>
      <c r="I71" s="11" t="s">
        <v>16</v>
      </c>
    </row>
    <row r="72" spans="1:9" ht="51" customHeight="1" x14ac:dyDescent="0.25">
      <c r="A72" s="7">
        <v>70</v>
      </c>
      <c r="B72" s="8" t="s">
        <v>178</v>
      </c>
      <c r="C72" s="8" t="s">
        <v>162</v>
      </c>
      <c r="D72" s="8" t="s">
        <v>312</v>
      </c>
      <c r="E72" s="9">
        <v>38938551.57</v>
      </c>
      <c r="F72" s="13">
        <v>6.4000000000000003E-3</v>
      </c>
      <c r="G72" s="11">
        <f>H72/12</f>
        <v>20767.227504000002</v>
      </c>
      <c r="H72" s="11">
        <f>E72*F72</f>
        <v>249206.73004800003</v>
      </c>
      <c r="I72" s="11" t="s">
        <v>16</v>
      </c>
    </row>
    <row r="73" spans="1:9" ht="45" customHeight="1" x14ac:dyDescent="0.25">
      <c r="A73" s="7">
        <v>71</v>
      </c>
      <c r="B73" s="8" t="s">
        <v>179</v>
      </c>
      <c r="C73" s="8" t="s">
        <v>180</v>
      </c>
      <c r="D73" s="8" t="s">
        <v>181</v>
      </c>
      <c r="E73" s="9">
        <v>127972899.48999999</v>
      </c>
      <c r="F73" s="13">
        <v>6.4000000000000003E-3</v>
      </c>
      <c r="G73" s="11">
        <f>H73/12</f>
        <v>68252.213061333328</v>
      </c>
      <c r="H73" s="11">
        <f>E73*F73</f>
        <v>819026.556736</v>
      </c>
      <c r="I73" s="11" t="s">
        <v>16</v>
      </c>
    </row>
    <row r="74" spans="1:9" ht="51" customHeight="1" x14ac:dyDescent="0.25">
      <c r="A74" s="7">
        <v>72</v>
      </c>
      <c r="B74" s="8" t="s">
        <v>182</v>
      </c>
      <c r="C74" s="8" t="s">
        <v>183</v>
      </c>
      <c r="D74" s="8" t="s">
        <v>184</v>
      </c>
      <c r="E74" s="9">
        <v>44050546.579999998</v>
      </c>
      <c r="F74" s="13">
        <v>6.4000000000000003E-3</v>
      </c>
      <c r="G74" s="11">
        <f>H74/12</f>
        <v>23493.624842666668</v>
      </c>
      <c r="H74" s="11">
        <f>E74*F74</f>
        <v>281923.498112</v>
      </c>
      <c r="I74" s="11" t="s">
        <v>16</v>
      </c>
    </row>
    <row r="75" spans="1:9" ht="48.75" customHeight="1" x14ac:dyDescent="0.25">
      <c r="A75" s="7">
        <v>73</v>
      </c>
      <c r="B75" s="8" t="s">
        <v>185</v>
      </c>
      <c r="C75" s="8" t="s">
        <v>186</v>
      </c>
      <c r="D75" s="8" t="s">
        <v>187</v>
      </c>
      <c r="E75" s="9">
        <v>33019866.289999999</v>
      </c>
      <c r="F75" s="13">
        <v>6.4000000000000003E-3</v>
      </c>
      <c r="G75" s="11">
        <f>H75/12</f>
        <v>17610.595354666668</v>
      </c>
      <c r="H75" s="11">
        <f>E75*F75</f>
        <v>211327.144256</v>
      </c>
      <c r="I75" s="11" t="s">
        <v>16</v>
      </c>
    </row>
    <row r="76" spans="1:9" ht="50.25" customHeight="1" x14ac:dyDescent="0.25">
      <c r="A76" s="7">
        <v>74</v>
      </c>
      <c r="B76" s="8" t="s">
        <v>188</v>
      </c>
      <c r="C76" s="8" t="s">
        <v>189</v>
      </c>
      <c r="D76" s="8" t="s">
        <v>190</v>
      </c>
      <c r="E76" s="9">
        <v>12163195.199999999</v>
      </c>
      <c r="F76" s="13">
        <v>6.4000000000000003E-3</v>
      </c>
      <c r="G76" s="11">
        <f>H76/12</f>
        <v>6487.0374400000001</v>
      </c>
      <c r="H76" s="11">
        <f>E76*F76</f>
        <v>77844.449280000001</v>
      </c>
      <c r="I76" s="11" t="s">
        <v>16</v>
      </c>
    </row>
    <row r="77" spans="1:9" ht="45" customHeight="1" x14ac:dyDescent="0.25">
      <c r="A77" s="7">
        <v>75</v>
      </c>
      <c r="B77" s="8" t="s">
        <v>191</v>
      </c>
      <c r="C77" s="8" t="s">
        <v>192</v>
      </c>
      <c r="D77" s="8" t="s">
        <v>193</v>
      </c>
      <c r="E77" s="9">
        <v>9727716.1199999992</v>
      </c>
      <c r="F77" s="13">
        <v>6.4000000000000003E-3</v>
      </c>
      <c r="G77" s="11">
        <f>H77/12</f>
        <v>5188.115264</v>
      </c>
      <c r="H77" s="11">
        <f>E77*F77</f>
        <v>62257.383168</v>
      </c>
      <c r="I77" s="11" t="s">
        <v>16</v>
      </c>
    </row>
    <row r="78" spans="1:9" ht="49.5" customHeight="1" x14ac:dyDescent="0.25">
      <c r="A78" s="7">
        <v>76</v>
      </c>
      <c r="B78" s="8" t="s">
        <v>194</v>
      </c>
      <c r="C78" s="8" t="s">
        <v>195</v>
      </c>
      <c r="D78" s="8" t="s">
        <v>196</v>
      </c>
      <c r="E78" s="9">
        <v>31495178.48</v>
      </c>
      <c r="F78" s="13">
        <v>6.4000000000000003E-3</v>
      </c>
      <c r="G78" s="11">
        <f>H78/12</f>
        <v>16797.428522666669</v>
      </c>
      <c r="H78" s="11">
        <f>F78*E78</f>
        <v>201569.14227200003</v>
      </c>
      <c r="I78" s="11" t="s">
        <v>16</v>
      </c>
    </row>
    <row r="79" spans="1:9" ht="109.5" customHeight="1" x14ac:dyDescent="0.25">
      <c r="A79" s="7">
        <v>77</v>
      </c>
      <c r="B79" s="8" t="s">
        <v>197</v>
      </c>
      <c r="C79" s="8" t="s">
        <v>198</v>
      </c>
      <c r="D79" s="8" t="s">
        <v>199</v>
      </c>
      <c r="E79" s="9">
        <v>46841748.609999999</v>
      </c>
      <c r="F79" s="13">
        <v>6.4000000000000003E-3</v>
      </c>
      <c r="G79" s="11">
        <f>H79/12</f>
        <v>24982.265925333337</v>
      </c>
      <c r="H79" s="11">
        <f>E79*F79</f>
        <v>299787.19110400003</v>
      </c>
      <c r="I79" s="11" t="s">
        <v>16</v>
      </c>
    </row>
    <row r="80" spans="1:9" ht="63.75" customHeight="1" x14ac:dyDescent="0.25">
      <c r="A80" s="7">
        <v>78</v>
      </c>
      <c r="B80" s="8" t="s">
        <v>200</v>
      </c>
      <c r="C80" s="8" t="s">
        <v>201</v>
      </c>
      <c r="D80" s="8" t="s">
        <v>202</v>
      </c>
      <c r="E80" s="9">
        <v>5472453.1200000001</v>
      </c>
      <c r="F80" s="13">
        <v>6.4000000000000003E-3</v>
      </c>
      <c r="G80" s="11">
        <f>H80/12</f>
        <v>2918.6416640000002</v>
      </c>
      <c r="H80" s="11">
        <f>E80*F80</f>
        <v>35023.699968000001</v>
      </c>
      <c r="I80" s="11" t="s">
        <v>16</v>
      </c>
    </row>
    <row r="81" spans="1:9" ht="53.25" customHeight="1" x14ac:dyDescent="0.25">
      <c r="A81" s="7">
        <v>79</v>
      </c>
      <c r="B81" s="8" t="s">
        <v>203</v>
      </c>
      <c r="C81" s="8" t="s">
        <v>204</v>
      </c>
      <c r="D81" s="8" t="s">
        <v>205</v>
      </c>
      <c r="E81" s="9">
        <v>62371144.289999999</v>
      </c>
      <c r="F81" s="13">
        <v>6.4000000000000003E-3</v>
      </c>
      <c r="G81" s="11">
        <f>H81/12</f>
        <v>33264.610288000003</v>
      </c>
      <c r="H81" s="11">
        <f>E81*F81</f>
        <v>399175.32345600001</v>
      </c>
      <c r="I81" s="11" t="s">
        <v>16</v>
      </c>
    </row>
    <row r="82" spans="1:9" ht="44.1" customHeight="1" x14ac:dyDescent="0.25">
      <c r="A82" s="7">
        <v>80</v>
      </c>
      <c r="B82" s="8" t="s">
        <v>206</v>
      </c>
      <c r="C82" s="12">
        <v>39352</v>
      </c>
      <c r="D82" s="8" t="s">
        <v>207</v>
      </c>
      <c r="E82" s="9">
        <v>2194286.37</v>
      </c>
      <c r="F82" s="13">
        <v>6.4000000000000003E-3</v>
      </c>
      <c r="G82" s="11">
        <f>H82/12</f>
        <v>1170.2860640000001</v>
      </c>
      <c r="H82" s="11">
        <f>E82*F82</f>
        <v>14043.432768000001</v>
      </c>
      <c r="I82" s="11" t="s">
        <v>16</v>
      </c>
    </row>
    <row r="83" spans="1:9" ht="50.25" customHeight="1" x14ac:dyDescent="0.25">
      <c r="A83" s="7">
        <v>81</v>
      </c>
      <c r="B83" s="8" t="s">
        <v>208</v>
      </c>
      <c r="C83" s="8" t="s">
        <v>45</v>
      </c>
      <c r="D83" s="8" t="s">
        <v>209</v>
      </c>
      <c r="E83" s="9">
        <v>5853969.1200000001</v>
      </c>
      <c r="F83" s="13">
        <v>6.4000000000000003E-3</v>
      </c>
      <c r="G83" s="11">
        <f>H83/12</f>
        <v>3122.1168640000001</v>
      </c>
      <c r="H83" s="11">
        <f>E83*F83</f>
        <v>37465.402368000003</v>
      </c>
      <c r="I83" s="11" t="s">
        <v>16</v>
      </c>
    </row>
    <row r="84" spans="1:9" ht="47.25" customHeight="1" x14ac:dyDescent="0.25">
      <c r="A84" s="7">
        <v>82</v>
      </c>
      <c r="B84" s="8" t="s">
        <v>210</v>
      </c>
      <c r="C84" s="12">
        <v>39531</v>
      </c>
      <c r="D84" s="8" t="s">
        <v>211</v>
      </c>
      <c r="E84" s="9">
        <v>29671714.449999999</v>
      </c>
      <c r="F84" s="13">
        <v>6.4000000000000003E-3</v>
      </c>
      <c r="G84" s="11">
        <f>H84/12</f>
        <v>15824.914373333333</v>
      </c>
      <c r="H84" s="11">
        <f>E84*F84</f>
        <v>189898.97248</v>
      </c>
      <c r="I84" s="11" t="s">
        <v>16</v>
      </c>
    </row>
    <row r="85" spans="1:9" ht="45" customHeight="1" x14ac:dyDescent="0.25">
      <c r="A85" s="7">
        <v>83</v>
      </c>
      <c r="B85" s="8" t="s">
        <v>212</v>
      </c>
      <c r="C85" s="8" t="s">
        <v>213</v>
      </c>
      <c r="D85" s="8" t="s">
        <v>214</v>
      </c>
      <c r="E85" s="9">
        <v>2011866.17</v>
      </c>
      <c r="F85" s="13">
        <v>6.4000000000000003E-3</v>
      </c>
      <c r="G85" s="11">
        <f>H85/12</f>
        <v>1072.9952906666667</v>
      </c>
      <c r="H85" s="11">
        <f>E85*F85</f>
        <v>12875.943488000001</v>
      </c>
      <c r="I85" s="11" t="s">
        <v>16</v>
      </c>
    </row>
    <row r="86" spans="1:9" ht="57.75" customHeight="1" x14ac:dyDescent="0.25">
      <c r="A86" s="7">
        <v>84</v>
      </c>
      <c r="B86" s="8" t="s">
        <v>215</v>
      </c>
      <c r="C86" s="8" t="s">
        <v>216</v>
      </c>
      <c r="D86" s="8" t="s">
        <v>217</v>
      </c>
      <c r="E86" s="9">
        <v>530077.93000000005</v>
      </c>
      <c r="F86" s="13">
        <v>6.4000000000000003E-3</v>
      </c>
      <c r="G86" s="11">
        <f>H86/12</f>
        <v>282.70822933333335</v>
      </c>
      <c r="H86" s="11">
        <f>E86*F86</f>
        <v>3392.4987520000004</v>
      </c>
      <c r="I86" s="11" t="s">
        <v>16</v>
      </c>
    </row>
    <row r="87" spans="1:9" ht="52.5" customHeight="1" x14ac:dyDescent="0.25">
      <c r="A87" s="7">
        <v>85</v>
      </c>
      <c r="B87" s="8" t="s">
        <v>218</v>
      </c>
      <c r="C87" s="12">
        <v>41010</v>
      </c>
      <c r="D87" s="8" t="s">
        <v>219</v>
      </c>
      <c r="E87" s="9">
        <v>46164420.600000001</v>
      </c>
      <c r="F87" s="13">
        <v>6.4000000000000003E-3</v>
      </c>
      <c r="G87" s="11">
        <f>H87/12</f>
        <v>24621.02432</v>
      </c>
      <c r="H87" s="11">
        <f>E87*F87</f>
        <v>295452.29184000002</v>
      </c>
      <c r="I87" s="11" t="s">
        <v>16</v>
      </c>
    </row>
    <row r="88" spans="1:9" ht="60" customHeight="1" x14ac:dyDescent="0.25">
      <c r="A88" s="7">
        <v>86</v>
      </c>
      <c r="B88" s="8" t="s">
        <v>220</v>
      </c>
      <c r="C88" s="12">
        <v>41443</v>
      </c>
      <c r="D88" s="8" t="s">
        <v>221</v>
      </c>
      <c r="E88" s="9">
        <v>2382063.81</v>
      </c>
      <c r="F88" s="13">
        <v>6.4000000000000003E-3</v>
      </c>
      <c r="G88" s="11">
        <f>H88/12</f>
        <v>1270.4340320000001</v>
      </c>
      <c r="H88" s="11">
        <f>E88*F88</f>
        <v>15245.208384000001</v>
      </c>
      <c r="I88" s="11" t="s">
        <v>16</v>
      </c>
    </row>
    <row r="89" spans="1:9" ht="51" customHeight="1" x14ac:dyDescent="0.25">
      <c r="A89" s="7">
        <v>87</v>
      </c>
      <c r="B89" s="8" t="s">
        <v>222</v>
      </c>
      <c r="C89" s="8" t="s">
        <v>223</v>
      </c>
      <c r="D89" s="8" t="s">
        <v>224</v>
      </c>
      <c r="E89" s="9">
        <v>85465456.849999994</v>
      </c>
      <c r="F89" s="13">
        <v>6.4000000000000003E-3</v>
      </c>
      <c r="G89" s="11">
        <f>H89/12</f>
        <v>45581.57698666666</v>
      </c>
      <c r="H89" s="11">
        <f>E89*F89</f>
        <v>546978.92383999994</v>
      </c>
      <c r="I89" s="11" t="s">
        <v>16</v>
      </c>
    </row>
    <row r="90" spans="1:9" ht="60.75" customHeight="1" x14ac:dyDescent="0.25">
      <c r="A90" s="7">
        <v>88</v>
      </c>
      <c r="B90" s="8" t="s">
        <v>225</v>
      </c>
      <c r="C90" s="8" t="s">
        <v>226</v>
      </c>
      <c r="D90" s="8" t="s">
        <v>227</v>
      </c>
      <c r="E90" s="9">
        <v>32969756.309999999</v>
      </c>
      <c r="F90" s="13">
        <v>6.4000000000000003E-3</v>
      </c>
      <c r="G90" s="11">
        <f>H90/12</f>
        <v>17583.870032000003</v>
      </c>
      <c r="H90" s="11">
        <f>E90*F90</f>
        <v>211006.44038400002</v>
      </c>
      <c r="I90" s="11" t="s">
        <v>16</v>
      </c>
    </row>
    <row r="91" spans="1:9" ht="84.75" customHeight="1" x14ac:dyDescent="0.25">
      <c r="A91" s="7">
        <v>89</v>
      </c>
      <c r="B91" s="8" t="s">
        <v>228</v>
      </c>
      <c r="C91" s="12">
        <v>41668</v>
      </c>
      <c r="D91" s="8" t="s">
        <v>229</v>
      </c>
      <c r="E91" s="9">
        <v>7393608.5499999998</v>
      </c>
      <c r="F91" s="13">
        <v>6.4000000000000003E-3</v>
      </c>
      <c r="G91" s="11">
        <f>H91/12</f>
        <v>3943.2578933333334</v>
      </c>
      <c r="H91" s="11">
        <f>E91*F91</f>
        <v>47319.094720000001</v>
      </c>
      <c r="I91" s="11" t="s">
        <v>16</v>
      </c>
    </row>
    <row r="92" spans="1:9" ht="56.25" customHeight="1" x14ac:dyDescent="0.25">
      <c r="A92" s="7">
        <v>90</v>
      </c>
      <c r="B92" s="8" t="s">
        <v>230</v>
      </c>
      <c r="C92" s="8" t="s">
        <v>231</v>
      </c>
      <c r="D92" s="8" t="s">
        <v>232</v>
      </c>
      <c r="E92" s="9">
        <v>23609844.719999999</v>
      </c>
      <c r="F92" s="13">
        <v>6.4000000000000003E-3</v>
      </c>
      <c r="G92" s="11">
        <f>H92/12</f>
        <v>12591.917184</v>
      </c>
      <c r="H92" s="11">
        <f>E92*F92</f>
        <v>151103.00620800001</v>
      </c>
      <c r="I92" s="11" t="s">
        <v>16</v>
      </c>
    </row>
    <row r="93" spans="1:9" ht="94.5" customHeight="1" x14ac:dyDescent="0.25">
      <c r="A93" s="7">
        <v>91</v>
      </c>
      <c r="B93" s="8" t="s">
        <v>233</v>
      </c>
      <c r="C93" s="8" t="s">
        <v>234</v>
      </c>
      <c r="D93" s="8" t="s">
        <v>235</v>
      </c>
      <c r="E93" s="9">
        <v>34858111.950000003</v>
      </c>
      <c r="F93" s="13">
        <v>6.4000000000000003E-3</v>
      </c>
      <c r="G93" s="11">
        <f>H93/12</f>
        <v>18590.993040000005</v>
      </c>
      <c r="H93" s="11">
        <f>E93*F93</f>
        <v>223091.91648000004</v>
      </c>
      <c r="I93" s="11" t="s">
        <v>16</v>
      </c>
    </row>
    <row r="94" spans="1:9" ht="97.5" customHeight="1" x14ac:dyDescent="0.25">
      <c r="A94" s="7">
        <v>92</v>
      </c>
      <c r="B94" s="8" t="s">
        <v>236</v>
      </c>
      <c r="C94" s="8" t="s">
        <v>237</v>
      </c>
      <c r="D94" s="8" t="s">
        <v>238</v>
      </c>
      <c r="E94" s="9">
        <v>61843966.649999999</v>
      </c>
      <c r="F94" s="13">
        <v>6.4000000000000003E-3</v>
      </c>
      <c r="G94" s="11">
        <f>H94/12</f>
        <v>32983.448880000004</v>
      </c>
      <c r="H94" s="11">
        <f>E94*F94</f>
        <v>395801.38656000001</v>
      </c>
      <c r="I94" s="11" t="s">
        <v>16</v>
      </c>
    </row>
    <row r="95" spans="1:9" ht="72.75" customHeight="1" x14ac:dyDescent="0.25">
      <c r="A95" s="7">
        <v>93</v>
      </c>
      <c r="B95" s="8" t="s">
        <v>239</v>
      </c>
      <c r="C95" s="12">
        <v>42278</v>
      </c>
      <c r="D95" s="8" t="s">
        <v>240</v>
      </c>
      <c r="E95" s="9">
        <v>65916918.689999998</v>
      </c>
      <c r="F95" s="13">
        <v>6.4000000000000003E-3</v>
      </c>
      <c r="G95" s="11">
        <f>H95/12</f>
        <v>35155.689967999999</v>
      </c>
      <c r="H95" s="11">
        <f>E95*F95</f>
        <v>421868.27961600001</v>
      </c>
      <c r="I95" s="11" t="s">
        <v>16</v>
      </c>
    </row>
    <row r="96" spans="1:9" ht="63" customHeight="1" x14ac:dyDescent="0.25">
      <c r="A96" s="7">
        <v>94</v>
      </c>
      <c r="B96" s="8" t="s">
        <v>241</v>
      </c>
      <c r="C96" s="8" t="s">
        <v>242</v>
      </c>
      <c r="D96" s="8" t="s">
        <v>243</v>
      </c>
      <c r="E96" s="9">
        <v>3142601.12</v>
      </c>
      <c r="F96" s="13">
        <v>6.4000000000000003E-3</v>
      </c>
      <c r="G96" s="11">
        <f>H96/12</f>
        <v>1676.0539306666669</v>
      </c>
      <c r="H96" s="11">
        <f>E96*F96</f>
        <v>20112.647168000003</v>
      </c>
      <c r="I96" s="11" t="s">
        <v>16</v>
      </c>
    </row>
    <row r="97" spans="1:9" ht="63" customHeight="1" x14ac:dyDescent="0.25">
      <c r="A97" s="7">
        <v>95</v>
      </c>
      <c r="B97" s="8" t="s">
        <v>313</v>
      </c>
      <c r="C97" s="12">
        <v>43123</v>
      </c>
      <c r="D97" s="8" t="s">
        <v>314</v>
      </c>
      <c r="E97" s="9">
        <v>46909020.439999998</v>
      </c>
      <c r="F97" s="13">
        <v>6.4000000000000003E-3</v>
      </c>
      <c r="G97" s="11">
        <f>H97/12</f>
        <v>25018.14423466667</v>
      </c>
      <c r="H97" s="11">
        <f>E97*F97</f>
        <v>300217.73081600002</v>
      </c>
      <c r="I97" s="11"/>
    </row>
    <row r="98" spans="1:9" ht="63" customHeight="1" x14ac:dyDescent="0.25">
      <c r="A98" s="7">
        <v>96</v>
      </c>
      <c r="B98" s="8" t="s">
        <v>315</v>
      </c>
      <c r="C98" s="12">
        <v>43434</v>
      </c>
      <c r="D98" s="8" t="s">
        <v>316</v>
      </c>
      <c r="E98" s="9">
        <v>68739.509999999995</v>
      </c>
      <c r="F98" s="13">
        <v>3.4000000000000002E-2</v>
      </c>
      <c r="G98" s="11">
        <f>H98/12</f>
        <v>194.761945</v>
      </c>
      <c r="H98" s="11">
        <f>E98*F98</f>
        <v>2337.1433400000001</v>
      </c>
      <c r="I98" s="11"/>
    </row>
    <row r="99" spans="1:9" ht="51" customHeight="1" x14ac:dyDescent="0.25">
      <c r="A99" s="7">
        <v>97</v>
      </c>
      <c r="B99" s="8" t="s">
        <v>244</v>
      </c>
      <c r="C99" s="8" t="s">
        <v>245</v>
      </c>
      <c r="D99" s="8" t="s">
        <v>246</v>
      </c>
      <c r="E99" s="9">
        <v>76759.16</v>
      </c>
      <c r="F99" s="14">
        <v>3.4000000000000002E-2</v>
      </c>
      <c r="G99" s="11">
        <f>H99/12</f>
        <v>217.48428666666669</v>
      </c>
      <c r="H99" s="11">
        <f>E99*F99</f>
        <v>2609.8114400000004</v>
      </c>
      <c r="I99" s="11" t="s">
        <v>16</v>
      </c>
    </row>
    <row r="100" spans="1:9" ht="36" customHeight="1" x14ac:dyDescent="0.25">
      <c r="A100" s="7">
        <v>98</v>
      </c>
      <c r="B100" s="8" t="s">
        <v>247</v>
      </c>
      <c r="C100" s="8" t="s">
        <v>248</v>
      </c>
      <c r="D100" s="8" t="s">
        <v>249</v>
      </c>
      <c r="E100" s="9">
        <v>78113.08</v>
      </c>
      <c r="F100" s="10">
        <v>3.4000000000000002E-2</v>
      </c>
      <c r="G100" s="11">
        <f>H100/12</f>
        <v>221.32039333333333</v>
      </c>
      <c r="H100" s="11">
        <f>E100*F100</f>
        <v>2655.8447200000001</v>
      </c>
      <c r="I100" s="11" t="s">
        <v>16</v>
      </c>
    </row>
    <row r="101" spans="1:9" ht="50.25" customHeight="1" x14ac:dyDescent="0.25">
      <c r="A101" s="7">
        <v>99</v>
      </c>
      <c r="B101" s="8" t="s">
        <v>250</v>
      </c>
      <c r="C101" s="8" t="s">
        <v>251</v>
      </c>
      <c r="D101" s="8" t="s">
        <v>252</v>
      </c>
      <c r="E101" s="9">
        <v>107748.72</v>
      </c>
      <c r="F101" s="10">
        <v>3.4000000000000002E-2</v>
      </c>
      <c r="G101" s="11">
        <f>H101/12</f>
        <v>305.28804000000002</v>
      </c>
      <c r="H101" s="11">
        <f>E101*F101</f>
        <v>3663.4564800000003</v>
      </c>
      <c r="I101" s="11" t="s">
        <v>16</v>
      </c>
    </row>
    <row r="102" spans="1:9" ht="33.75" customHeight="1" x14ac:dyDescent="0.25">
      <c r="A102" s="7">
        <v>100</v>
      </c>
      <c r="B102" s="8" t="s">
        <v>253</v>
      </c>
      <c r="C102" s="8" t="s">
        <v>254</v>
      </c>
      <c r="D102" s="8" t="s">
        <v>255</v>
      </c>
      <c r="E102" s="9">
        <v>62490.46</v>
      </c>
      <c r="F102" s="14">
        <v>3.4000000000000002E-2</v>
      </c>
      <c r="G102" s="11">
        <f>H102/12</f>
        <v>177.05630333333332</v>
      </c>
      <c r="H102" s="11">
        <f>E102*F102</f>
        <v>2124.6756399999999</v>
      </c>
      <c r="I102" s="11" t="s">
        <v>16</v>
      </c>
    </row>
    <row r="103" spans="1:9" ht="38.25" customHeight="1" x14ac:dyDescent="0.25">
      <c r="A103" s="7">
        <v>101</v>
      </c>
      <c r="B103" s="8" t="s">
        <v>256</v>
      </c>
      <c r="C103" s="8" t="s">
        <v>257</v>
      </c>
      <c r="D103" s="8" t="s">
        <v>259</v>
      </c>
      <c r="E103" s="9">
        <v>56241.42</v>
      </c>
      <c r="F103" s="14">
        <v>3.4000000000000002E-2</v>
      </c>
      <c r="G103" s="11">
        <f>H103/12</f>
        <v>159.35069000000001</v>
      </c>
      <c r="H103" s="11">
        <f>E103*F103</f>
        <v>1912.2082800000001</v>
      </c>
      <c r="I103" s="11" t="s">
        <v>16</v>
      </c>
    </row>
    <row r="104" spans="1:9" ht="37.5" customHeight="1" x14ac:dyDescent="0.25">
      <c r="A104" s="7">
        <v>102</v>
      </c>
      <c r="B104" s="8" t="s">
        <v>260</v>
      </c>
      <c r="C104" s="8" t="s">
        <v>257</v>
      </c>
      <c r="D104" s="8" t="s">
        <v>261</v>
      </c>
      <c r="E104" s="9">
        <v>71864.03</v>
      </c>
      <c r="F104" s="14">
        <v>3.4000000000000002E-2</v>
      </c>
      <c r="G104" s="11">
        <f>H104/12</f>
        <v>203.61475166666671</v>
      </c>
      <c r="H104" s="11">
        <f>E104*F104</f>
        <v>2443.3770200000004</v>
      </c>
      <c r="I104" s="11" t="s">
        <v>16</v>
      </c>
    </row>
    <row r="105" spans="1:9" ht="47.25" customHeight="1" x14ac:dyDescent="0.25">
      <c r="A105" s="7">
        <v>103</v>
      </c>
      <c r="B105" s="8" t="s">
        <v>262</v>
      </c>
      <c r="C105" s="8" t="s">
        <v>263</v>
      </c>
      <c r="D105" s="8" t="s">
        <v>264</v>
      </c>
      <c r="E105" s="9">
        <v>87486.65</v>
      </c>
      <c r="F105" s="14">
        <v>3.4000000000000002E-2</v>
      </c>
      <c r="G105" s="11">
        <f>H105/12</f>
        <v>247.87884166666666</v>
      </c>
      <c r="H105" s="11">
        <f>E105*F105</f>
        <v>2974.5461</v>
      </c>
      <c r="I105" s="11" t="s">
        <v>16</v>
      </c>
    </row>
    <row r="106" spans="1:9" ht="36" customHeight="1" x14ac:dyDescent="0.25">
      <c r="A106" s="7">
        <v>104</v>
      </c>
      <c r="B106" s="8" t="s">
        <v>265</v>
      </c>
      <c r="C106" s="8" t="s">
        <v>258</v>
      </c>
      <c r="D106" s="8" t="s">
        <v>266</v>
      </c>
      <c r="E106" s="9">
        <v>74988.55</v>
      </c>
      <c r="F106" s="14">
        <v>3.4000000000000002E-2</v>
      </c>
      <c r="G106" s="11">
        <f>H106/12</f>
        <v>212.46755833333336</v>
      </c>
      <c r="H106" s="11">
        <f>E106*F106</f>
        <v>2549.6107000000002</v>
      </c>
      <c r="I106" s="11" t="s">
        <v>16</v>
      </c>
    </row>
    <row r="107" spans="1:9" ht="36" customHeight="1" x14ac:dyDescent="0.25">
      <c r="A107" s="7">
        <v>105</v>
      </c>
      <c r="B107" s="8" t="s">
        <v>267</v>
      </c>
      <c r="C107" s="8" t="s">
        <v>268</v>
      </c>
      <c r="D107" s="8" t="s">
        <v>269</v>
      </c>
      <c r="E107" s="9">
        <v>90611.17</v>
      </c>
      <c r="F107" s="14">
        <v>3.4000000000000002E-2</v>
      </c>
      <c r="G107" s="11">
        <f>H107/12</f>
        <v>256.73164833333334</v>
      </c>
      <c r="H107" s="11">
        <f>E107*F107</f>
        <v>3080.7797800000003</v>
      </c>
      <c r="I107" s="11" t="s">
        <v>16</v>
      </c>
    </row>
    <row r="108" spans="1:9" ht="50.25" customHeight="1" x14ac:dyDescent="0.25">
      <c r="A108" s="7">
        <v>106</v>
      </c>
      <c r="B108" s="8" t="s">
        <v>270</v>
      </c>
      <c r="C108" s="8" t="s">
        <v>271</v>
      </c>
      <c r="D108" s="8" t="s">
        <v>272</v>
      </c>
      <c r="E108" s="9">
        <v>81237.600000000006</v>
      </c>
      <c r="F108" s="14">
        <v>3.4000000000000002E-2</v>
      </c>
      <c r="G108" s="11">
        <f>H108/12</f>
        <v>230.17320000000004</v>
      </c>
      <c r="H108" s="11">
        <f>E108*F108</f>
        <v>2762.0784000000003</v>
      </c>
      <c r="I108" s="11" t="s">
        <v>16</v>
      </c>
    </row>
    <row r="109" spans="1:9" ht="36.75" customHeight="1" x14ac:dyDescent="0.25">
      <c r="A109" s="7">
        <v>107</v>
      </c>
      <c r="B109" s="8" t="s">
        <v>273</v>
      </c>
      <c r="C109" s="8" t="s">
        <v>274</v>
      </c>
      <c r="D109" s="8" t="s">
        <v>275</v>
      </c>
      <c r="E109" s="9">
        <v>62490.46</v>
      </c>
      <c r="F109" s="14">
        <v>3.4000000000000002E-2</v>
      </c>
      <c r="G109" s="11">
        <f>H109/12</f>
        <v>177.05630333333332</v>
      </c>
      <c r="H109" s="11">
        <f>E109*F109</f>
        <v>2124.6756399999999</v>
      </c>
      <c r="I109" s="11" t="s">
        <v>16</v>
      </c>
    </row>
    <row r="110" spans="1:9" ht="33.75" customHeight="1" x14ac:dyDescent="0.25">
      <c r="A110" s="7">
        <v>108</v>
      </c>
      <c r="B110" s="8" t="s">
        <v>276</v>
      </c>
      <c r="C110" s="12">
        <v>43893</v>
      </c>
      <c r="D110" s="8" t="s">
        <v>277</v>
      </c>
      <c r="E110" s="9">
        <v>56241.42</v>
      </c>
      <c r="F110" s="14">
        <v>3.4000000000000002E-2</v>
      </c>
      <c r="G110" s="11">
        <f>H110/12</f>
        <v>159.35069000000001</v>
      </c>
      <c r="H110" s="11">
        <f>E110*F110</f>
        <v>1912.2082800000001</v>
      </c>
      <c r="I110" s="11"/>
    </row>
    <row r="111" spans="1:9" ht="36" customHeight="1" x14ac:dyDescent="0.25">
      <c r="A111" s="7">
        <v>109</v>
      </c>
      <c r="B111" s="8" t="s">
        <v>278</v>
      </c>
      <c r="C111" s="12">
        <v>43942</v>
      </c>
      <c r="D111" s="8" t="s">
        <v>279</v>
      </c>
      <c r="E111" s="9">
        <v>65614.98</v>
      </c>
      <c r="F111" s="14">
        <v>3.4000000000000002E-2</v>
      </c>
      <c r="G111" s="11">
        <f>H111/12</f>
        <v>185.90911000000003</v>
      </c>
      <c r="H111" s="11">
        <f>E111*F111</f>
        <v>2230.9093200000002</v>
      </c>
      <c r="I111" s="11"/>
    </row>
    <row r="112" spans="1:9" ht="36" customHeight="1" x14ac:dyDescent="0.25">
      <c r="A112" s="7">
        <v>110</v>
      </c>
      <c r="B112" s="8" t="s">
        <v>280</v>
      </c>
      <c r="C112" s="12">
        <v>44019</v>
      </c>
      <c r="D112" s="8" t="s">
        <v>281</v>
      </c>
      <c r="E112" s="9">
        <v>93735.69</v>
      </c>
      <c r="F112" s="14">
        <v>3.4000000000000002E-2</v>
      </c>
      <c r="G112" s="11">
        <f>H112/12</f>
        <v>265.58445499999999</v>
      </c>
      <c r="H112" s="11">
        <f>E112*F112</f>
        <v>3187.0134600000001</v>
      </c>
      <c r="I112" s="11"/>
    </row>
    <row r="113" spans="1:9" ht="35.25" customHeight="1" x14ac:dyDescent="0.25">
      <c r="A113" s="7">
        <v>111</v>
      </c>
      <c r="B113" s="8" t="s">
        <v>282</v>
      </c>
      <c r="C113" s="12">
        <v>44020</v>
      </c>
      <c r="D113" s="8" t="s">
        <v>283</v>
      </c>
      <c r="E113" s="9">
        <v>49992.37</v>
      </c>
      <c r="F113" s="14">
        <v>3.4000000000000002E-2</v>
      </c>
      <c r="G113" s="11">
        <f>H113/12</f>
        <v>141.64504833333334</v>
      </c>
      <c r="H113" s="11">
        <f>E113*F113</f>
        <v>1699.7405800000001</v>
      </c>
      <c r="I113" s="11"/>
    </row>
    <row r="114" spans="1:9" ht="36" customHeight="1" x14ac:dyDescent="0.25">
      <c r="A114" s="7">
        <v>112</v>
      </c>
      <c r="B114" s="8" t="s">
        <v>304</v>
      </c>
      <c r="C114" s="12">
        <v>44131</v>
      </c>
      <c r="D114" s="8" t="s">
        <v>284</v>
      </c>
      <c r="E114" s="9">
        <v>56241.42</v>
      </c>
      <c r="F114" s="14">
        <v>3.4000000000000002E-2</v>
      </c>
      <c r="G114" s="11">
        <f>H114/12</f>
        <v>159.35069000000001</v>
      </c>
      <c r="H114" s="11">
        <f>E114*F114</f>
        <v>1912.2082800000001</v>
      </c>
      <c r="I114" s="11"/>
    </row>
    <row r="115" spans="1:9" ht="34.5" customHeight="1" x14ac:dyDescent="0.25">
      <c r="A115" s="7">
        <v>113</v>
      </c>
      <c r="B115" s="8" t="s">
        <v>317</v>
      </c>
      <c r="C115" s="12">
        <v>44235</v>
      </c>
      <c r="D115" s="8" t="s">
        <v>318</v>
      </c>
      <c r="E115" s="9">
        <v>65614.98</v>
      </c>
      <c r="F115" s="14">
        <v>3.4000000000000002E-2</v>
      </c>
      <c r="G115" s="11">
        <f>H115/12</f>
        <v>185.90911000000003</v>
      </c>
      <c r="H115" s="11">
        <f>E115*F115</f>
        <v>2230.9093200000002</v>
      </c>
      <c r="I115" s="11"/>
    </row>
    <row r="116" spans="1:9" ht="27.75" customHeight="1" x14ac:dyDescent="0.25">
      <c r="A116" s="7">
        <v>114</v>
      </c>
      <c r="B116" s="8" t="s">
        <v>319</v>
      </c>
      <c r="C116" s="12">
        <v>44572</v>
      </c>
      <c r="D116" s="8" t="s">
        <v>320</v>
      </c>
      <c r="E116" s="9">
        <v>62490.46</v>
      </c>
      <c r="F116" s="14">
        <v>3.4000000000000002E-2</v>
      </c>
      <c r="G116" s="11">
        <f>H116/12</f>
        <v>177.05630333333332</v>
      </c>
      <c r="H116" s="11">
        <f>E116*F116</f>
        <v>2124.6756399999999</v>
      </c>
      <c r="I116" s="11"/>
    </row>
    <row r="117" spans="1:9" ht="60" customHeight="1" x14ac:dyDescent="0.25">
      <c r="A117" s="7">
        <v>115</v>
      </c>
      <c r="B117" s="8">
        <v>53</v>
      </c>
      <c r="C117" s="8" t="s">
        <v>285</v>
      </c>
      <c r="D117" s="8" t="s">
        <v>286</v>
      </c>
      <c r="E117" s="9">
        <v>7486030.5</v>
      </c>
      <c r="F117" s="13">
        <v>1.1299999999999999E-2</v>
      </c>
      <c r="G117" s="11">
        <f>H117/12</f>
        <v>7049.3453874999987</v>
      </c>
      <c r="H117" s="11">
        <f>E117*F117</f>
        <v>84592.144649999987</v>
      </c>
      <c r="I117" s="11" t="s">
        <v>16</v>
      </c>
    </row>
    <row r="118" spans="1:9" ht="48" customHeight="1" x14ac:dyDescent="0.25">
      <c r="A118" s="7">
        <v>116</v>
      </c>
      <c r="B118" s="8">
        <v>176</v>
      </c>
      <c r="C118" s="8" t="s">
        <v>287</v>
      </c>
      <c r="D118" s="8" t="s">
        <v>288</v>
      </c>
      <c r="E118" s="9">
        <v>21429.15</v>
      </c>
      <c r="F118" s="13">
        <v>2.93E-2</v>
      </c>
      <c r="G118" s="11">
        <f>H118/4</f>
        <v>156.96852375</v>
      </c>
      <c r="H118" s="11">
        <f>E118*F118</f>
        <v>627.87409500000001</v>
      </c>
      <c r="I118" s="11" t="s">
        <v>289</v>
      </c>
    </row>
    <row r="119" spans="1:9" ht="47.25" customHeight="1" x14ac:dyDescent="0.25">
      <c r="A119" s="7">
        <v>117</v>
      </c>
      <c r="B119" s="8">
        <v>12</v>
      </c>
      <c r="C119" s="8" t="s">
        <v>290</v>
      </c>
      <c r="D119" s="8" t="s">
        <v>291</v>
      </c>
      <c r="E119" s="9">
        <v>60681835.359999999</v>
      </c>
      <c r="F119" s="13">
        <v>1.1299999999999999E-2</v>
      </c>
      <c r="G119" s="11">
        <f>H119/12</f>
        <v>57142.061630666663</v>
      </c>
      <c r="H119" s="11">
        <f>E119*F119</f>
        <v>685704.73956799996</v>
      </c>
      <c r="I119" s="11" t="s">
        <v>16</v>
      </c>
    </row>
    <row r="120" spans="1:9" ht="81.75" customHeight="1" x14ac:dyDescent="0.25">
      <c r="A120" s="7">
        <v>118</v>
      </c>
      <c r="B120" s="8">
        <v>14</v>
      </c>
      <c r="C120" s="8" t="s">
        <v>292</v>
      </c>
      <c r="D120" s="8" t="s">
        <v>293</v>
      </c>
      <c r="E120" s="9">
        <v>21750584.800000001</v>
      </c>
      <c r="F120" s="13">
        <v>2.93E-2</v>
      </c>
      <c r="G120" s="11">
        <f>H120/12</f>
        <v>53107.677886666672</v>
      </c>
      <c r="H120" s="11">
        <f>E120*F120</f>
        <v>637292.13464000006</v>
      </c>
      <c r="I120" s="11" t="s">
        <v>16</v>
      </c>
    </row>
    <row r="121" spans="1:9" ht="49.5" customHeight="1" x14ac:dyDescent="0.25">
      <c r="A121" s="7">
        <v>119</v>
      </c>
      <c r="B121" s="8">
        <v>24</v>
      </c>
      <c r="C121" s="12">
        <v>40598</v>
      </c>
      <c r="D121" s="8" t="s">
        <v>294</v>
      </c>
      <c r="E121" s="9">
        <v>8519607.5</v>
      </c>
      <c r="F121" s="13">
        <v>1.6899999999999998E-2</v>
      </c>
      <c r="G121" s="11">
        <f>H121/12</f>
        <v>11998.447229166666</v>
      </c>
      <c r="H121" s="11">
        <f>E121*F121</f>
        <v>143981.36674999999</v>
      </c>
      <c r="I121" s="11" t="s">
        <v>16</v>
      </c>
    </row>
    <row r="122" spans="1:9" ht="70.5" customHeight="1" x14ac:dyDescent="0.25">
      <c r="A122" s="7">
        <v>120</v>
      </c>
      <c r="B122" s="8">
        <v>103</v>
      </c>
      <c r="C122" s="8" t="s">
        <v>295</v>
      </c>
      <c r="D122" s="8" t="s">
        <v>296</v>
      </c>
      <c r="E122" s="9">
        <v>5380014.4199999999</v>
      </c>
      <c r="F122" s="13">
        <v>2.93E-2</v>
      </c>
      <c r="G122" s="11">
        <f>H122/12</f>
        <v>13136.201875500001</v>
      </c>
      <c r="H122" s="11">
        <f>E122*F122</f>
        <v>157634.422506</v>
      </c>
      <c r="I122" s="11" t="s">
        <v>16</v>
      </c>
    </row>
    <row r="123" spans="1:9" ht="66" customHeight="1" x14ac:dyDescent="0.25">
      <c r="A123" s="7">
        <v>121</v>
      </c>
      <c r="B123" s="8">
        <v>5</v>
      </c>
      <c r="C123" s="8" t="s">
        <v>297</v>
      </c>
      <c r="D123" s="8" t="s">
        <v>298</v>
      </c>
      <c r="E123" s="9">
        <v>4362599.5</v>
      </c>
      <c r="F123" s="13">
        <v>1.6899999999999998E-2</v>
      </c>
      <c r="G123" s="11">
        <f>H123/12</f>
        <v>6143.9942958333331</v>
      </c>
      <c r="H123" s="11">
        <f>E123*F123</f>
        <v>73727.931549999994</v>
      </c>
      <c r="I123" s="11" t="s">
        <v>16</v>
      </c>
    </row>
    <row r="124" spans="1:9" ht="46.5" customHeight="1" x14ac:dyDescent="0.25">
      <c r="A124" s="7">
        <v>122</v>
      </c>
      <c r="B124" s="8">
        <v>11</v>
      </c>
      <c r="C124" s="8" t="s">
        <v>299</v>
      </c>
      <c r="D124" s="8" t="s">
        <v>300</v>
      </c>
      <c r="E124" s="9">
        <v>40084.5</v>
      </c>
      <c r="F124" s="13">
        <v>1.6899999999999998E-2</v>
      </c>
      <c r="G124" s="11">
        <f>H124</f>
        <v>677.42804999999998</v>
      </c>
      <c r="H124" s="11">
        <f>E124*F124</f>
        <v>677.42804999999998</v>
      </c>
      <c r="I124" s="11" t="s">
        <v>301</v>
      </c>
    </row>
    <row r="125" spans="1:9" ht="47.25" customHeight="1" x14ac:dyDescent="0.25">
      <c r="A125" s="7">
        <v>123</v>
      </c>
      <c r="B125" s="8">
        <v>112</v>
      </c>
      <c r="C125" s="8" t="s">
        <v>302</v>
      </c>
      <c r="D125" s="8" t="s">
        <v>303</v>
      </c>
      <c r="E125" s="9">
        <v>99409.56</v>
      </c>
      <c r="F125" s="13">
        <v>1.6899999999999998E-2</v>
      </c>
      <c r="G125" s="11">
        <f>H125</f>
        <v>1680.0215639999999</v>
      </c>
      <c r="H125" s="11">
        <f>E125*F125</f>
        <v>1680.0215639999999</v>
      </c>
      <c r="I125" s="11" t="s">
        <v>301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2022-12-22T06:45:03Z</dcterms:modified>
</cp:coreProperties>
</file>